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bajo\"/>
    </mc:Choice>
  </mc:AlternateContent>
  <xr:revisionPtr revIDLastSave="0" documentId="13_ncr:1_{8AAB804F-9545-46F7-BAF5-86AEBF0CE07B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Funcionarios MNA" sheetId="1" r:id="rId1"/>
    <sheet name="Junta Municipal" sheetId="2" r:id="rId2"/>
    <sheet name="Bonificaciones y viaticos " sheetId="3" r:id="rId3"/>
    <sheet name="Royalties-Cuadrilla" sheetId="4" r:id="rId4"/>
    <sheet name="Bonificaciones y viaticos  (2)" sheetId="5" r:id="rId5"/>
  </sheets>
  <definedNames>
    <definedName name="_xlnm.Print_Area" localSheetId="2">'Bonificaciones y viaticos '!$A$1:$F$18</definedName>
    <definedName name="_xlnm.Print_Area" localSheetId="4">'Bonificaciones y viaticos  (2)'!$A$1:$F$17</definedName>
    <definedName name="_xlnm.Print_Area" localSheetId="0">'Funcionarios MNA'!$B$1:$H$34</definedName>
    <definedName name="_xlnm.Print_Area" localSheetId="3">'Royalties-Cuadrilla'!$C$2:$H$17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4" l="1"/>
  <c r="H34" i="1"/>
  <c r="H29" i="1"/>
  <c r="F17" i="5"/>
  <c r="E10" i="5"/>
  <c r="F18" i="3"/>
  <c r="G34" i="2"/>
  <c r="H20" i="2" l="1"/>
  <c r="H18" i="2"/>
  <c r="H16" i="2"/>
  <c r="H14" i="2"/>
  <c r="H12" i="2"/>
  <c r="H10" i="2"/>
  <c r="H8" i="2"/>
  <c r="H6" i="2"/>
  <c r="H4" i="2"/>
  <c r="H22" i="2" l="1"/>
</calcChain>
</file>

<file path=xl/sharedStrings.xml><?xml version="1.0" encoding="utf-8"?>
<sst xmlns="http://schemas.openxmlformats.org/spreadsheetml/2006/main" count="312" uniqueCount="156">
  <si>
    <t>Asignación</t>
  </si>
  <si>
    <t>Importe Líquido</t>
  </si>
  <si>
    <t>Nº C.I</t>
  </si>
  <si>
    <t>Nombre y Apellido</t>
  </si>
  <si>
    <t>Cargo</t>
  </si>
  <si>
    <t>Orden</t>
  </si>
  <si>
    <t>Juan Javier Leguizamon Ruiz Díaz</t>
  </si>
  <si>
    <t>Director de Catastro</t>
  </si>
  <si>
    <t>Jornales</t>
  </si>
  <si>
    <t>Julia Mirna Cardozo</t>
  </si>
  <si>
    <t>Limpiadora</t>
  </si>
  <si>
    <t>Tobias Javier Nuñez Gómez</t>
  </si>
  <si>
    <t>Liquidador</t>
  </si>
  <si>
    <t>Lisset Maria Villanueva Cabrera</t>
  </si>
  <si>
    <t>Selena Leonor Aguilera Gómez</t>
  </si>
  <si>
    <t>Laura Lorena Caceres Rodríguez</t>
  </si>
  <si>
    <t>Aux. de Tránsito</t>
  </si>
  <si>
    <t>Benito Gaona Paredes</t>
  </si>
  <si>
    <t>Enc. De Campo Santo</t>
  </si>
  <si>
    <t>Celeste Maria Velazquez Cardozo</t>
  </si>
  <si>
    <t>Mesa De Entrada</t>
  </si>
  <si>
    <t>Cecilia Noemi Lesme</t>
  </si>
  <si>
    <t>Tesorera</t>
  </si>
  <si>
    <t>Anthonella Elizabeth Centurion Gimenez</t>
  </si>
  <si>
    <t>Cajera</t>
  </si>
  <si>
    <t>Encargada de Codeni</t>
  </si>
  <si>
    <t xml:space="preserve">Norma Lopez </t>
  </si>
  <si>
    <t>Aux. de Catastro</t>
  </si>
  <si>
    <t>Contratado</t>
  </si>
  <si>
    <t>Concepto</t>
  </si>
  <si>
    <t>CONCEJALES</t>
  </si>
  <si>
    <t>Hector Manuel Bareiro Romero</t>
  </si>
  <si>
    <t>Concejal</t>
  </si>
  <si>
    <t>Angel Gustavo Ramon Samaniego</t>
  </si>
  <si>
    <t>Dietas</t>
  </si>
  <si>
    <t>Gastos de Representación</t>
  </si>
  <si>
    <t>Carlos Ramon Nuñez Rosa</t>
  </si>
  <si>
    <t>Lorenzo de Jesus Gaona Benitez</t>
  </si>
  <si>
    <t>Jorge David Simbron Alberdi</t>
  </si>
  <si>
    <t>Juan David Paredes</t>
  </si>
  <si>
    <t>Osvaldo Centurion Cuellar</t>
  </si>
  <si>
    <t>Carlos Enmanuel Aquino Gaona</t>
  </si>
  <si>
    <t>Liliana Vanessa Veron Samaniego</t>
  </si>
  <si>
    <t>Salario</t>
  </si>
  <si>
    <t>Fidencia Estela Caceres Garcia</t>
  </si>
  <si>
    <t>Aux. Administrativo</t>
  </si>
  <si>
    <t>Ana Giselli Baez de Tintel</t>
  </si>
  <si>
    <t>Mesa de Entrada</t>
  </si>
  <si>
    <t>Katherin Daylen Ramos Gravo</t>
  </si>
  <si>
    <t>Secretaria General</t>
  </si>
  <si>
    <t>Monto</t>
  </si>
  <si>
    <t>Alcides Centurion Cuellar</t>
  </si>
  <si>
    <t>Julio Alfredo Maciel Cañete</t>
  </si>
  <si>
    <t>Director de Adm. y Finanzas</t>
  </si>
  <si>
    <t>Celia Maribel Pereira Chamorro</t>
  </si>
  <si>
    <t>Cuadrillero</t>
  </si>
  <si>
    <t>ROYALTIES - CUADRILLA</t>
  </si>
  <si>
    <t xml:space="preserve">Antonio Mendez </t>
  </si>
  <si>
    <t>Oscar Ariel Castillo Cantero</t>
  </si>
  <si>
    <t>Mirtha Elizabeth Martinez</t>
  </si>
  <si>
    <t>Cristobal Lesme</t>
  </si>
  <si>
    <t>Rodolfo Cardozo Espinola</t>
  </si>
  <si>
    <t xml:space="preserve">Ramon Alcides Diaz Verdun </t>
  </si>
  <si>
    <t>Control Interno</t>
  </si>
  <si>
    <t xml:space="preserve">Yrbin Ruben Sosa </t>
  </si>
  <si>
    <t>Aux. de Administracion</t>
  </si>
  <si>
    <t>Inspector de Obras</t>
  </si>
  <si>
    <t>Enc. De Presupuesto</t>
  </si>
  <si>
    <t>Yolanda Leticia Martínez Britos</t>
  </si>
  <si>
    <t>Maria Virginia Lopez de Gaona</t>
  </si>
  <si>
    <t>Mirian Yaquelin Leguizamon Castillo</t>
  </si>
  <si>
    <t>Adalberto Fidel Nuñez Miers</t>
  </si>
  <si>
    <t>Asesor Juridico</t>
  </si>
  <si>
    <t>Honorario Profesional</t>
  </si>
  <si>
    <t>Sandra Mabel Nuñez</t>
  </si>
  <si>
    <t>Juez de Faltas</t>
  </si>
  <si>
    <t>Sueldos</t>
  </si>
  <si>
    <t>1,744,686</t>
  </si>
  <si>
    <t>Basilio Castillo</t>
  </si>
  <si>
    <t>Cielo Milena Montes de  oca</t>
  </si>
  <si>
    <t>Rosa Mirabel Cristaldo</t>
  </si>
  <si>
    <t>Eliseo Prieto</t>
  </si>
  <si>
    <t>Pedro Rodriguez</t>
  </si>
  <si>
    <t>Roxana Maricela</t>
  </si>
  <si>
    <t>Araceli Gaona</t>
  </si>
  <si>
    <t>Raul Arguello</t>
  </si>
  <si>
    <t>Felix Oviedo</t>
  </si>
  <si>
    <t>Antoliano Genes Sanabria</t>
  </si>
  <si>
    <t>Pabla Giselle Ferreira</t>
  </si>
  <si>
    <t>NOMBRADAS</t>
  </si>
  <si>
    <t>Permanente</t>
  </si>
  <si>
    <t>Yolanda Leticia Martinez Britos</t>
  </si>
  <si>
    <t>Hugo Ramon Fernadez Ortega</t>
  </si>
  <si>
    <t>Celia Celeste Bareiro</t>
  </si>
  <si>
    <t>Secretaria Gral.</t>
  </si>
  <si>
    <t>Benito Sebastian Gaona Lopez</t>
  </si>
  <si>
    <t>Cirilo Ramon Alfonso</t>
  </si>
  <si>
    <t>Veronica Ibañez</t>
  </si>
  <si>
    <t>Liz Karina Ruiz Vazquez</t>
  </si>
  <si>
    <t>Ronald Rafael Genes Castillo</t>
  </si>
  <si>
    <t>Saida Dominga Galeano Gimenez</t>
  </si>
  <si>
    <t>Mirtha Gaona</t>
  </si>
  <si>
    <t>Marian Gisella Fernandez Aguilar</t>
  </si>
  <si>
    <t>Diana Vannessa Riquelme Gomez</t>
  </si>
  <si>
    <t>Kiara Macarena Caceres Simbron</t>
  </si>
  <si>
    <t>Aux. de Tercera Edad</t>
  </si>
  <si>
    <t>Liz Graciela Cardozo Martinez</t>
  </si>
  <si>
    <t>Liquidacion</t>
  </si>
  <si>
    <t>Enc. De Codeni</t>
  </si>
  <si>
    <t>Dirterctora  de Transito</t>
  </si>
  <si>
    <t>Aux. de Transito</t>
  </si>
  <si>
    <t>Perceptora</t>
  </si>
  <si>
    <t>Aux. de Medio Ambiente</t>
  </si>
  <si>
    <t>Sereno</t>
  </si>
  <si>
    <t>Aux. de Secretaria</t>
  </si>
  <si>
    <t>Directora de Educacion y Cultura</t>
  </si>
  <si>
    <t>Maquinista</t>
  </si>
  <si>
    <t>Secretaria de la Juventud</t>
  </si>
  <si>
    <t>Policia Municipal</t>
  </si>
  <si>
    <t>Profesora de Danza</t>
  </si>
  <si>
    <t>Aux.de Transito</t>
  </si>
  <si>
    <t>Aux. de Educacion y Cultura</t>
  </si>
  <si>
    <t>Directora de Accion Social</t>
  </si>
  <si>
    <t xml:space="preserve">Mirtha E. Acosta </t>
  </si>
  <si>
    <t>Jefe de Gabinete</t>
  </si>
  <si>
    <t xml:space="preserve">Victor Hugo Romero </t>
  </si>
  <si>
    <t>Encargada de Recursos Humanos</t>
  </si>
  <si>
    <t xml:space="preserve">Ever Ramon Silvero </t>
  </si>
  <si>
    <t xml:space="preserve">Asistente administrativo </t>
  </si>
  <si>
    <t xml:space="preserve">Claudio Villasanti Wildener </t>
  </si>
  <si>
    <t>Asesor Tecnico</t>
  </si>
  <si>
    <t xml:space="preserve">Derlis Javier Vera Maciel </t>
  </si>
  <si>
    <t xml:space="preserve">Director de Obras </t>
  </si>
  <si>
    <t xml:space="preserve">Maria Asuncion Benitez </t>
  </si>
  <si>
    <t xml:space="preserve">Auxiliar Administrativo </t>
  </si>
  <si>
    <t xml:space="preserve">Encargada de Presupuesto </t>
  </si>
  <si>
    <t xml:space="preserve">Tesorera </t>
  </si>
  <si>
    <t>Director de Catatro</t>
  </si>
  <si>
    <t>Presupuesto</t>
  </si>
  <si>
    <t>BONIFICACIONES</t>
  </si>
  <si>
    <t>Jorge Luis Ortiz Miranda</t>
  </si>
  <si>
    <t xml:space="preserve">Asesora Contable </t>
  </si>
  <si>
    <t>Odilia aguiar</t>
  </si>
  <si>
    <t xml:space="preserve">Jose Portillo </t>
  </si>
  <si>
    <t>Asesor Contable</t>
  </si>
  <si>
    <t xml:space="preserve">Carmen Carolina Ramirez </t>
  </si>
  <si>
    <t xml:space="preserve">Asesora Externa </t>
  </si>
  <si>
    <t>SALARIO</t>
  </si>
  <si>
    <t>CONTRATADOS MNA</t>
  </si>
  <si>
    <t>Sueldo</t>
  </si>
  <si>
    <t>Carlos Miguel Fleitas Lesme</t>
  </si>
  <si>
    <t>FUNCIONARIOS JUNTA</t>
  </si>
  <si>
    <t>Gabriela Lorena Alarcon Bazan</t>
  </si>
  <si>
    <t>Encargada de U.O.C</t>
  </si>
  <si>
    <t>Fernando Ezequiel Martinez Peralta</t>
  </si>
  <si>
    <t>Encargado de 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</si>
</sst>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164" fontId="13" fillId="0" borderId="0" applyFont="0" applyFill="0" applyBorder="0" applyAlignment="0" applyProtection="0"/>
  </cellStyleXfs>
  <cellXfs count="97">
    <xf numFmtId="0" fontId="0" fillId="0" borderId="0" xfId="0"/>
    <xf numFmtId="3" fontId="2" fillId="0" borderId="2" xfId="1" applyNumberFormat="1" applyBorder="1" applyAlignment="1">
      <alignment vertical="center"/>
    </xf>
    <xf numFmtId="0" fontId="0" fillId="0" borderId="1" xfId="0" applyBorder="1"/>
    <xf numFmtId="0" fontId="3" fillId="0" borderId="1" xfId="0" applyFont="1" applyBorder="1"/>
    <xf numFmtId="3" fontId="3" fillId="0" borderId="1" xfId="0" applyNumberFormat="1" applyFont="1" applyBorder="1"/>
    <xf numFmtId="0" fontId="6" fillId="0" borderId="1" xfId="1" applyFont="1" applyBorder="1" applyAlignment="1">
      <alignment vertical="center"/>
    </xf>
    <xf numFmtId="0" fontId="4" fillId="3" borderId="1" xfId="1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 vertical="top"/>
    </xf>
    <xf numFmtId="0" fontId="4" fillId="3" borderId="6" xfId="1" applyFont="1" applyFill="1" applyBorder="1" applyAlignment="1">
      <alignment horizontal="left" vertical="center"/>
    </xf>
    <xf numFmtId="0" fontId="4" fillId="3" borderId="7" xfId="1" applyFont="1" applyFill="1" applyBorder="1" applyAlignment="1">
      <alignment horizontal="left" vertical="top"/>
    </xf>
    <xf numFmtId="0" fontId="4" fillId="3" borderId="0" xfId="1" applyFont="1" applyFill="1" applyBorder="1" applyAlignment="1">
      <alignment horizontal="center" vertical="top"/>
    </xf>
    <xf numFmtId="0" fontId="6" fillId="0" borderId="2" xfId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6" fillId="0" borderId="1" xfId="1" applyFont="1" applyFill="1" applyBorder="1" applyAlignment="1">
      <alignment vertical="center"/>
    </xf>
    <xf numFmtId="0" fontId="0" fillId="0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1" xfId="0" applyFont="1" applyBorder="1"/>
    <xf numFmtId="0" fontId="7" fillId="0" borderId="0" xfId="0" applyFont="1" applyFill="1" applyBorder="1" applyAlignment="1"/>
    <xf numFmtId="0" fontId="4" fillId="0" borderId="0" xfId="1" applyFont="1" applyFill="1" applyBorder="1" applyAlignment="1">
      <alignment horizontal="left" vertical="top"/>
    </xf>
    <xf numFmtId="3" fontId="1" fillId="2" borderId="4" xfId="0" applyNumberFormat="1" applyFont="1" applyFill="1" applyBorder="1"/>
    <xf numFmtId="0" fontId="0" fillId="0" borderId="0" xfId="0" applyFill="1" applyBorder="1"/>
    <xf numFmtId="3" fontId="1" fillId="2" borderId="14" xfId="0" applyNumberFormat="1" applyFont="1" applyFill="1" applyBorder="1"/>
    <xf numFmtId="0" fontId="8" fillId="0" borderId="1" xfId="0" applyFont="1" applyBorder="1"/>
    <xf numFmtId="3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Fill="1" applyBorder="1"/>
    <xf numFmtId="0" fontId="8" fillId="3" borderId="1" xfId="0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 vertical="top"/>
    </xf>
    <xf numFmtId="0" fontId="11" fillId="0" borderId="1" xfId="0" applyFont="1" applyBorder="1"/>
    <xf numFmtId="0" fontId="12" fillId="0" borderId="1" xfId="1" applyFont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left" vertical="center"/>
    </xf>
    <xf numFmtId="0" fontId="5" fillId="0" borderId="0" xfId="0" applyFont="1" applyFill="1" applyBorder="1"/>
    <xf numFmtId="3" fontId="3" fillId="0" borderId="0" xfId="0" applyNumberFormat="1" applyFont="1" applyFill="1" applyBorder="1"/>
    <xf numFmtId="0" fontId="3" fillId="0" borderId="0" xfId="0" applyFont="1" applyFill="1" applyBorder="1"/>
    <xf numFmtId="3" fontId="0" fillId="0" borderId="1" xfId="0" applyNumberFormat="1" applyBorder="1"/>
    <xf numFmtId="3" fontId="1" fillId="0" borderId="0" xfId="0" applyNumberFormat="1" applyFont="1" applyFill="1" applyBorder="1"/>
    <xf numFmtId="3" fontId="9" fillId="0" borderId="1" xfId="0" applyNumberFormat="1" applyFont="1" applyBorder="1" applyAlignment="1">
      <alignment horizontal="right"/>
    </xf>
    <xf numFmtId="0" fontId="9" fillId="0" borderId="11" xfId="0" applyFont="1" applyBorder="1"/>
    <xf numFmtId="0" fontId="6" fillId="0" borderId="11" xfId="1" applyFont="1" applyBorder="1" applyAlignment="1">
      <alignment vertical="center"/>
    </xf>
    <xf numFmtId="3" fontId="9" fillId="0" borderId="1" xfId="0" applyNumberFormat="1" applyFont="1" applyFill="1" applyBorder="1"/>
    <xf numFmtId="3" fontId="9" fillId="0" borderId="3" xfId="0" applyNumberFormat="1" applyFont="1" applyBorder="1"/>
    <xf numFmtId="0" fontId="8" fillId="0" borderId="16" xfId="0" applyFont="1" applyBorder="1"/>
    <xf numFmtId="0" fontId="4" fillId="5" borderId="4" xfId="1" applyFont="1" applyFill="1" applyBorder="1" applyAlignment="1">
      <alignment horizontal="left" vertical="top"/>
    </xf>
    <xf numFmtId="3" fontId="0" fillId="0" borderId="15" xfId="0" applyNumberFormat="1" applyBorder="1"/>
    <xf numFmtId="0" fontId="8" fillId="0" borderId="17" xfId="0" applyFont="1" applyBorder="1"/>
    <xf numFmtId="3" fontId="11" fillId="2" borderId="0" xfId="0" applyNumberFormat="1" applyFont="1" applyFill="1" applyBorder="1"/>
    <xf numFmtId="3" fontId="0" fillId="0" borderId="18" xfId="0" applyNumberFormat="1" applyBorder="1"/>
    <xf numFmtId="0" fontId="8" fillId="5" borderId="19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10" fillId="5" borderId="20" xfId="1" applyFont="1" applyFill="1" applyBorder="1" applyAlignment="1">
      <alignment horizontal="center" vertical="top"/>
    </xf>
    <xf numFmtId="0" fontId="10" fillId="5" borderId="21" xfId="1" applyFont="1" applyFill="1" applyBorder="1" applyAlignment="1">
      <alignment horizontal="left" vertical="center"/>
    </xf>
    <xf numFmtId="0" fontId="5" fillId="0" borderId="0" xfId="0" applyFont="1" applyBorder="1"/>
    <xf numFmtId="3" fontId="9" fillId="6" borderId="11" xfId="0" applyNumberFormat="1" applyFont="1" applyFill="1" applyBorder="1" applyAlignment="1">
      <alignment horizontal="right"/>
    </xf>
    <xf numFmtId="3" fontId="9" fillId="6" borderId="1" xfId="0" applyNumberFormat="1" applyFont="1" applyFill="1" applyBorder="1" applyAlignment="1">
      <alignment horizontal="right"/>
    </xf>
    <xf numFmtId="3" fontId="9" fillId="0" borderId="11" xfId="0" applyNumberFormat="1" applyFont="1" applyBorder="1"/>
    <xf numFmtId="3" fontId="9" fillId="0" borderId="0" xfId="0" applyNumberFormat="1" applyFont="1" applyBorder="1"/>
    <xf numFmtId="3" fontId="1" fillId="2" borderId="0" xfId="0" applyNumberFormat="1" applyFont="1" applyFill="1"/>
    <xf numFmtId="165" fontId="3" fillId="0" borderId="1" xfId="2" applyNumberFormat="1" applyFont="1" applyBorder="1"/>
    <xf numFmtId="165" fontId="1" fillId="2" borderId="1" xfId="0" applyNumberFormat="1" applyFont="1" applyFill="1" applyBorder="1"/>
    <xf numFmtId="3" fontId="1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5" xfId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3" fontId="2" fillId="0" borderId="11" xfId="1" applyNumberFormat="1" applyBorder="1" applyAlignment="1">
      <alignment horizontal="center" vertical="center"/>
    </xf>
    <xf numFmtId="3" fontId="2" fillId="0" borderId="5" xfId="1" applyNumberFormat="1" applyBorder="1" applyAlignment="1">
      <alignment horizontal="center" vertical="center"/>
    </xf>
    <xf numFmtId="3" fontId="2" fillId="0" borderId="13" xfId="1" applyNumberForma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8" fillId="0" borderId="23" xfId="0" applyFont="1" applyBorder="1"/>
    <xf numFmtId="3" fontId="9" fillId="0" borderId="13" xfId="0" applyNumberFormat="1" applyFont="1" applyBorder="1"/>
    <xf numFmtId="0" fontId="9" fillId="0" borderId="13" xfId="0" applyFont="1" applyBorder="1"/>
    <xf numFmtId="3" fontId="0" fillId="0" borderId="24" xfId="0" applyNumberFormat="1" applyBorder="1"/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workbookViewId="0">
      <selection activeCell="J6" sqref="J6"/>
    </sheetView>
  </sheetViews>
  <sheetFormatPr baseColWidth="10" defaultRowHeight="15" x14ac:dyDescent="0.25"/>
  <cols>
    <col min="1" max="1" width="1.5703125" customWidth="1"/>
    <col min="2" max="2" width="6.42578125" customWidth="1"/>
    <col min="3" max="3" width="12.28515625" customWidth="1"/>
    <col min="4" max="4" width="39.85546875" customWidth="1"/>
    <col min="5" max="5" width="29.28515625" hidden="1" customWidth="1"/>
    <col min="6" max="6" width="11.140625" bestFit="1" customWidth="1"/>
    <col min="7" max="7" width="22.42578125" customWidth="1"/>
    <col min="8" max="8" width="13" bestFit="1" customWidth="1"/>
  </cols>
  <sheetData>
    <row r="1" spans="2:8" x14ac:dyDescent="0.25">
      <c r="D1" s="64" t="s">
        <v>148</v>
      </c>
    </row>
    <row r="2" spans="2:8" ht="20.100000000000001" customHeight="1" x14ac:dyDescent="0.25">
      <c r="B2" s="28" t="s">
        <v>5</v>
      </c>
      <c r="C2" s="28" t="s">
        <v>2</v>
      </c>
      <c r="D2" s="28" t="s">
        <v>3</v>
      </c>
      <c r="E2" s="29" t="s">
        <v>4</v>
      </c>
      <c r="F2" s="6" t="s">
        <v>29</v>
      </c>
      <c r="G2" s="6" t="s">
        <v>4</v>
      </c>
      <c r="H2" s="6" t="s">
        <v>147</v>
      </c>
    </row>
    <row r="3" spans="2:8" ht="20.100000000000001" customHeight="1" x14ac:dyDescent="0.25">
      <c r="B3" s="30">
        <v>1</v>
      </c>
      <c r="C3" s="25">
        <v>6010968</v>
      </c>
      <c r="D3" s="26" t="s">
        <v>6</v>
      </c>
      <c r="E3" s="31" t="s">
        <v>7</v>
      </c>
      <c r="F3" s="5" t="s">
        <v>28</v>
      </c>
      <c r="G3" s="5" t="s">
        <v>137</v>
      </c>
      <c r="H3" s="61">
        <v>2200000</v>
      </c>
    </row>
    <row r="4" spans="2:8" ht="20.100000000000001" customHeight="1" x14ac:dyDescent="0.25">
      <c r="B4" s="30">
        <v>2</v>
      </c>
      <c r="C4" s="25">
        <v>1467625</v>
      </c>
      <c r="D4" s="26" t="s">
        <v>9</v>
      </c>
      <c r="E4" s="31" t="s">
        <v>10</v>
      </c>
      <c r="F4" s="5" t="s">
        <v>28</v>
      </c>
      <c r="G4" s="5" t="s">
        <v>10</v>
      </c>
      <c r="H4" s="61">
        <v>1430000</v>
      </c>
    </row>
    <row r="5" spans="2:8" ht="20.100000000000001" customHeight="1" x14ac:dyDescent="0.25">
      <c r="B5" s="30">
        <v>3</v>
      </c>
      <c r="C5" s="25">
        <v>7313856</v>
      </c>
      <c r="D5" s="26" t="s">
        <v>11</v>
      </c>
      <c r="E5" s="31" t="s">
        <v>12</v>
      </c>
      <c r="F5" s="5" t="s">
        <v>28</v>
      </c>
      <c r="G5" s="5" t="s">
        <v>107</v>
      </c>
      <c r="H5" s="61">
        <v>1540000</v>
      </c>
    </row>
    <row r="6" spans="2:8" ht="20.100000000000001" customHeight="1" x14ac:dyDescent="0.25">
      <c r="B6" s="30">
        <v>4</v>
      </c>
      <c r="C6" s="25">
        <v>5253246</v>
      </c>
      <c r="D6" s="26" t="s">
        <v>13</v>
      </c>
      <c r="E6" s="31" t="s">
        <v>25</v>
      </c>
      <c r="F6" s="5" t="s">
        <v>28</v>
      </c>
      <c r="G6" s="5" t="s">
        <v>108</v>
      </c>
      <c r="H6" s="61"/>
    </row>
    <row r="7" spans="2:8" ht="20.100000000000001" customHeight="1" x14ac:dyDescent="0.25">
      <c r="B7" s="30">
        <v>5</v>
      </c>
      <c r="C7" s="25">
        <v>2422014</v>
      </c>
      <c r="D7" s="26" t="s">
        <v>15</v>
      </c>
      <c r="E7" s="31" t="s">
        <v>16</v>
      </c>
      <c r="F7" s="5" t="s">
        <v>28</v>
      </c>
      <c r="G7" s="5" t="s">
        <v>109</v>
      </c>
      <c r="H7" s="61">
        <v>2200000</v>
      </c>
    </row>
    <row r="8" spans="2:8" ht="20.100000000000001" customHeight="1" x14ac:dyDescent="0.25">
      <c r="B8" s="30">
        <v>6</v>
      </c>
      <c r="C8" s="25">
        <v>2307864</v>
      </c>
      <c r="D8" s="26" t="s">
        <v>17</v>
      </c>
      <c r="E8" s="31" t="s">
        <v>18</v>
      </c>
      <c r="F8" s="5" t="s">
        <v>28</v>
      </c>
      <c r="G8" s="5" t="s">
        <v>18</v>
      </c>
      <c r="H8" s="61">
        <v>1100000</v>
      </c>
    </row>
    <row r="9" spans="2:8" ht="20.100000000000001" customHeight="1" x14ac:dyDescent="0.25">
      <c r="B9" s="30">
        <v>7</v>
      </c>
      <c r="C9" s="25">
        <v>5839662</v>
      </c>
      <c r="D9" s="26" t="s">
        <v>19</v>
      </c>
      <c r="E9" s="31" t="s">
        <v>20</v>
      </c>
      <c r="F9" s="5" t="s">
        <v>28</v>
      </c>
      <c r="G9" s="5" t="s">
        <v>110</v>
      </c>
      <c r="H9" s="61">
        <v>1650000</v>
      </c>
    </row>
    <row r="10" spans="2:8" ht="20.100000000000001" customHeight="1" x14ac:dyDescent="0.25">
      <c r="B10" s="30">
        <v>8</v>
      </c>
      <c r="C10" s="25">
        <v>7097350</v>
      </c>
      <c r="D10" s="26" t="s">
        <v>21</v>
      </c>
      <c r="E10" s="31" t="s">
        <v>16</v>
      </c>
      <c r="F10" s="5" t="s">
        <v>28</v>
      </c>
      <c r="G10" s="5" t="s">
        <v>47</v>
      </c>
      <c r="H10" s="61">
        <v>1650000</v>
      </c>
    </row>
    <row r="11" spans="2:8" ht="20.100000000000001" customHeight="1" x14ac:dyDescent="0.25">
      <c r="B11" s="30">
        <v>9</v>
      </c>
      <c r="C11" s="25">
        <v>5253242</v>
      </c>
      <c r="D11" s="26" t="s">
        <v>26</v>
      </c>
      <c r="E11" s="31" t="s">
        <v>10</v>
      </c>
      <c r="F11" s="5" t="s">
        <v>28</v>
      </c>
      <c r="G11" s="5" t="s">
        <v>10</v>
      </c>
      <c r="H11" s="61">
        <v>1430000</v>
      </c>
    </row>
    <row r="12" spans="2:8" ht="20.100000000000001" customHeight="1" x14ac:dyDescent="0.25">
      <c r="B12" s="30">
        <v>10</v>
      </c>
      <c r="C12" s="25">
        <v>7130316</v>
      </c>
      <c r="D12" s="26" t="s">
        <v>54</v>
      </c>
      <c r="E12" s="31" t="s">
        <v>27</v>
      </c>
      <c r="F12" s="5" t="s">
        <v>28</v>
      </c>
      <c r="G12" s="5" t="s">
        <v>47</v>
      </c>
      <c r="H12" s="61">
        <v>1320000</v>
      </c>
    </row>
    <row r="13" spans="2:8" ht="20.100000000000001" customHeight="1" x14ac:dyDescent="0.25">
      <c r="B13" s="30">
        <v>11</v>
      </c>
      <c r="C13" s="25">
        <v>5819392</v>
      </c>
      <c r="D13" s="26" t="s">
        <v>23</v>
      </c>
      <c r="E13" s="31" t="s">
        <v>24</v>
      </c>
      <c r="F13" s="5" t="s">
        <v>28</v>
      </c>
      <c r="G13" s="5" t="s">
        <v>111</v>
      </c>
      <c r="H13" s="61">
        <v>1650000</v>
      </c>
    </row>
    <row r="14" spans="2:8" ht="20.100000000000001" customHeight="1" x14ac:dyDescent="0.25">
      <c r="B14" s="30">
        <v>12</v>
      </c>
      <c r="C14" s="25">
        <v>6556650</v>
      </c>
      <c r="D14" s="26" t="s">
        <v>64</v>
      </c>
      <c r="E14" s="26" t="s">
        <v>66</v>
      </c>
      <c r="F14" s="5" t="s">
        <v>28</v>
      </c>
      <c r="G14" s="5" t="s">
        <v>112</v>
      </c>
      <c r="H14" s="61">
        <v>1320000</v>
      </c>
    </row>
    <row r="15" spans="2:8" ht="20.100000000000001" customHeight="1" x14ac:dyDescent="0.25">
      <c r="B15" s="30">
        <v>13</v>
      </c>
      <c r="C15" s="40" t="s">
        <v>77</v>
      </c>
      <c r="D15" s="26" t="s">
        <v>78</v>
      </c>
      <c r="E15" s="26"/>
      <c r="F15" s="5" t="s">
        <v>28</v>
      </c>
      <c r="G15" s="5" t="s">
        <v>113</v>
      </c>
      <c r="H15" s="61">
        <v>1980000</v>
      </c>
    </row>
    <row r="16" spans="2:8" ht="20.100000000000001" customHeight="1" x14ac:dyDescent="0.25">
      <c r="B16" s="30">
        <v>14</v>
      </c>
      <c r="C16" s="25">
        <v>6947615</v>
      </c>
      <c r="D16" s="26" t="s">
        <v>79</v>
      </c>
      <c r="E16" s="26"/>
      <c r="F16" s="5" t="s">
        <v>28</v>
      </c>
      <c r="G16" s="5" t="s">
        <v>114</v>
      </c>
      <c r="H16" s="61">
        <v>1650000</v>
      </c>
    </row>
    <row r="17" spans="2:8" ht="20.100000000000001" customHeight="1" x14ac:dyDescent="0.25">
      <c r="B17" s="30">
        <v>15</v>
      </c>
      <c r="C17" s="25">
        <v>1222775</v>
      </c>
      <c r="D17" s="26" t="s">
        <v>80</v>
      </c>
      <c r="E17" s="26"/>
      <c r="F17" s="5" t="s">
        <v>28</v>
      </c>
      <c r="G17" s="5" t="s">
        <v>115</v>
      </c>
      <c r="H17" s="61">
        <v>2200000</v>
      </c>
    </row>
    <row r="18" spans="2:8" ht="20.100000000000001" customHeight="1" x14ac:dyDescent="0.25">
      <c r="B18" s="30">
        <v>16</v>
      </c>
      <c r="C18" s="25">
        <v>5899290</v>
      </c>
      <c r="D18" s="26" t="s">
        <v>81</v>
      </c>
      <c r="E18" s="26"/>
      <c r="F18" s="5" t="s">
        <v>28</v>
      </c>
      <c r="G18" s="5" t="s">
        <v>116</v>
      </c>
      <c r="H18" s="61">
        <v>3080000</v>
      </c>
    </row>
    <row r="19" spans="2:8" ht="20.100000000000001" customHeight="1" x14ac:dyDescent="0.25">
      <c r="B19" s="30">
        <v>17</v>
      </c>
      <c r="C19" s="25">
        <v>423193</v>
      </c>
      <c r="D19" s="26" t="s">
        <v>82</v>
      </c>
      <c r="E19" s="26"/>
      <c r="F19" s="5" t="s">
        <v>28</v>
      </c>
      <c r="G19" s="5" t="s">
        <v>113</v>
      </c>
      <c r="H19" s="61">
        <v>1650000</v>
      </c>
    </row>
    <row r="20" spans="2:8" ht="20.100000000000001" customHeight="1" x14ac:dyDescent="0.25">
      <c r="B20" s="30">
        <v>18</v>
      </c>
      <c r="C20" s="25">
        <v>6959843</v>
      </c>
      <c r="D20" s="26" t="s">
        <v>83</v>
      </c>
      <c r="E20" s="26"/>
      <c r="F20" s="5" t="s">
        <v>28</v>
      </c>
      <c r="G20" s="5" t="s">
        <v>117</v>
      </c>
      <c r="H20" s="61">
        <v>1650000</v>
      </c>
    </row>
    <row r="21" spans="2:8" ht="20.100000000000001" customHeight="1" x14ac:dyDescent="0.25">
      <c r="B21" s="30">
        <v>19</v>
      </c>
      <c r="C21" s="40">
        <v>1957473</v>
      </c>
      <c r="D21" s="26" t="s">
        <v>60</v>
      </c>
      <c r="E21" s="26" t="s">
        <v>65</v>
      </c>
      <c r="F21" s="5" t="s">
        <v>28</v>
      </c>
      <c r="G21" s="5" t="s">
        <v>113</v>
      </c>
      <c r="H21" s="61">
        <v>1980000</v>
      </c>
    </row>
    <row r="22" spans="2:8" ht="20.100000000000001" customHeight="1" x14ac:dyDescent="0.25">
      <c r="B22" s="30">
        <v>20</v>
      </c>
      <c r="C22" s="40">
        <v>778284</v>
      </c>
      <c r="D22" s="26" t="s">
        <v>87</v>
      </c>
      <c r="F22" s="5" t="s">
        <v>28</v>
      </c>
      <c r="G22" s="5" t="s">
        <v>118</v>
      </c>
      <c r="H22" s="61">
        <v>1430000</v>
      </c>
    </row>
    <row r="23" spans="2:8" ht="20.100000000000001" customHeight="1" x14ac:dyDescent="0.25">
      <c r="B23" s="30">
        <v>21</v>
      </c>
      <c r="C23" s="56">
        <v>3881056</v>
      </c>
      <c r="D23" s="41" t="s">
        <v>88</v>
      </c>
      <c r="F23" s="42" t="s">
        <v>28</v>
      </c>
      <c r="G23" s="42" t="s">
        <v>119</v>
      </c>
      <c r="H23" s="61">
        <v>1400000</v>
      </c>
    </row>
    <row r="24" spans="2:8" ht="20.100000000000001" customHeight="1" x14ac:dyDescent="0.25">
      <c r="B24" s="30">
        <v>22</v>
      </c>
      <c r="C24" s="56">
        <v>1558792</v>
      </c>
      <c r="D24" s="41" t="s">
        <v>92</v>
      </c>
      <c r="F24" s="42" t="s">
        <v>28</v>
      </c>
      <c r="G24" s="42" t="s">
        <v>113</v>
      </c>
      <c r="H24" s="61">
        <v>1400000</v>
      </c>
    </row>
    <row r="25" spans="2:8" ht="20.100000000000001" customHeight="1" x14ac:dyDescent="0.25">
      <c r="B25" s="30">
        <v>23</v>
      </c>
      <c r="C25" s="57">
        <v>5839660</v>
      </c>
      <c r="D25" s="26" t="s">
        <v>98</v>
      </c>
      <c r="E25" s="2"/>
      <c r="F25" s="5" t="s">
        <v>28</v>
      </c>
      <c r="G25" s="5" t="s">
        <v>27</v>
      </c>
      <c r="H25" s="61">
        <v>1320000</v>
      </c>
    </row>
    <row r="26" spans="2:8" ht="20.100000000000001" customHeight="1" x14ac:dyDescent="0.25">
      <c r="B26" s="30">
        <v>24</v>
      </c>
      <c r="C26" s="57">
        <v>5253266</v>
      </c>
      <c r="D26" s="26" t="s">
        <v>103</v>
      </c>
      <c r="E26" s="2"/>
      <c r="F26" s="5" t="s">
        <v>28</v>
      </c>
      <c r="G26" s="5" t="s">
        <v>120</v>
      </c>
      <c r="H26" s="61">
        <v>1320000</v>
      </c>
    </row>
    <row r="27" spans="2:8" ht="20.100000000000001" customHeight="1" x14ac:dyDescent="0.25">
      <c r="B27" s="30">
        <v>25</v>
      </c>
      <c r="C27" s="57">
        <v>6941558</v>
      </c>
      <c r="D27" s="26" t="s">
        <v>102</v>
      </c>
      <c r="E27" s="2"/>
      <c r="F27" s="5" t="s">
        <v>28</v>
      </c>
      <c r="G27" s="5" t="s">
        <v>121</v>
      </c>
      <c r="H27" s="61">
        <v>1320000</v>
      </c>
    </row>
    <row r="28" spans="2:8" ht="15.75" x14ac:dyDescent="0.25">
      <c r="B28" s="30">
        <v>26</v>
      </c>
      <c r="C28" s="57">
        <v>4672631</v>
      </c>
      <c r="D28" s="26" t="s">
        <v>106</v>
      </c>
      <c r="E28" s="2"/>
      <c r="F28" s="5" t="s">
        <v>28</v>
      </c>
      <c r="G28" s="5" t="s">
        <v>122</v>
      </c>
      <c r="H28" s="61">
        <v>2000000</v>
      </c>
    </row>
    <row r="29" spans="2:8" x14ac:dyDescent="0.25">
      <c r="H29" s="62">
        <f>SUM(H3:H28)</f>
        <v>41870000</v>
      </c>
    </row>
    <row r="30" spans="2:8" ht="15.75" x14ac:dyDescent="0.25">
      <c r="D30" s="65" t="s">
        <v>89</v>
      </c>
    </row>
    <row r="31" spans="2:8" ht="15.75" x14ac:dyDescent="0.25">
      <c r="B31" s="28" t="s">
        <v>5</v>
      </c>
      <c r="C31" s="28" t="s">
        <v>2</v>
      </c>
      <c r="D31" s="28" t="s">
        <v>3</v>
      </c>
      <c r="E31" s="29" t="s">
        <v>4</v>
      </c>
      <c r="F31" s="6" t="s">
        <v>29</v>
      </c>
      <c r="G31" s="6" t="s">
        <v>4</v>
      </c>
      <c r="H31" s="6" t="s">
        <v>149</v>
      </c>
    </row>
    <row r="32" spans="2:8" ht="15.75" x14ac:dyDescent="0.25">
      <c r="B32" s="30">
        <v>1</v>
      </c>
      <c r="C32" s="25">
        <v>7108252</v>
      </c>
      <c r="D32" s="26" t="s">
        <v>14</v>
      </c>
      <c r="E32" s="31" t="s">
        <v>7</v>
      </c>
      <c r="F32" s="5" t="s">
        <v>90</v>
      </c>
      <c r="G32" s="5" t="s">
        <v>135</v>
      </c>
      <c r="H32" s="38">
        <v>1796667</v>
      </c>
    </row>
    <row r="33" spans="2:8" ht="15.75" x14ac:dyDescent="0.25">
      <c r="B33" s="30">
        <v>2</v>
      </c>
      <c r="C33" s="25">
        <v>4376114</v>
      </c>
      <c r="D33" s="26" t="s">
        <v>91</v>
      </c>
      <c r="E33" s="31" t="s">
        <v>7</v>
      </c>
      <c r="F33" s="5" t="s">
        <v>90</v>
      </c>
      <c r="G33" s="5" t="s">
        <v>136</v>
      </c>
      <c r="H33" s="38">
        <v>2450000</v>
      </c>
    </row>
    <row r="34" spans="2:8" x14ac:dyDescent="0.25">
      <c r="H34" s="63">
        <f>H32+H33</f>
        <v>4246667</v>
      </c>
    </row>
  </sheetData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topLeftCell="A19" workbookViewId="0">
      <selection activeCell="F24" sqref="F24"/>
    </sheetView>
  </sheetViews>
  <sheetFormatPr baseColWidth="10" defaultRowHeight="15" x14ac:dyDescent="0.25"/>
  <cols>
    <col min="2" max="2" width="6.5703125" customWidth="1"/>
    <col min="3" max="3" width="10" customWidth="1"/>
    <col min="4" max="4" width="31.85546875" customWidth="1"/>
    <col min="5" max="5" width="19.42578125" customWidth="1"/>
    <col min="6" max="6" width="26.28515625" customWidth="1"/>
    <col min="7" max="7" width="11.42578125" customWidth="1"/>
    <col min="8" max="8" width="18.140625" customWidth="1"/>
  </cols>
  <sheetData>
    <row r="1" spans="2:8" ht="15.75" thickBot="1" x14ac:dyDescent="0.3"/>
    <row r="2" spans="2:8" ht="19.5" thickBot="1" x14ac:dyDescent="0.35">
      <c r="B2" s="84" t="s">
        <v>30</v>
      </c>
      <c r="C2" s="85"/>
      <c r="D2" s="85"/>
      <c r="E2" s="85"/>
      <c r="F2" s="85"/>
      <c r="G2" s="85"/>
      <c r="H2" s="86"/>
    </row>
    <row r="3" spans="2:8" x14ac:dyDescent="0.25">
      <c r="B3" s="7" t="s">
        <v>5</v>
      </c>
      <c r="C3" s="7" t="s">
        <v>2</v>
      </c>
      <c r="D3" s="7" t="s">
        <v>3</v>
      </c>
      <c r="E3" s="8" t="s">
        <v>4</v>
      </c>
      <c r="F3" s="11" t="s">
        <v>29</v>
      </c>
      <c r="G3" s="9" t="s">
        <v>0</v>
      </c>
      <c r="H3" s="10" t="s">
        <v>1</v>
      </c>
    </row>
    <row r="4" spans="2:8" x14ac:dyDescent="0.25">
      <c r="B4" s="71">
        <v>1</v>
      </c>
      <c r="C4" s="73">
        <v>5469065</v>
      </c>
      <c r="D4" s="75" t="s">
        <v>31</v>
      </c>
      <c r="E4" s="81" t="s">
        <v>32</v>
      </c>
      <c r="F4" s="5" t="s">
        <v>35</v>
      </c>
      <c r="G4" s="1">
        <v>2060000</v>
      </c>
      <c r="H4" s="78">
        <f>G4+G5</f>
        <v>5060000</v>
      </c>
    </row>
    <row r="5" spans="2:8" x14ac:dyDescent="0.25">
      <c r="B5" s="72"/>
      <c r="C5" s="83"/>
      <c r="D5" s="76"/>
      <c r="E5" s="82"/>
      <c r="F5" s="5" t="s">
        <v>34</v>
      </c>
      <c r="G5" s="1">
        <v>3000000</v>
      </c>
      <c r="H5" s="79"/>
    </row>
    <row r="6" spans="2:8" x14ac:dyDescent="0.25">
      <c r="B6" s="71">
        <v>2</v>
      </c>
      <c r="C6" s="73">
        <v>7726558</v>
      </c>
      <c r="D6" s="75" t="s">
        <v>33</v>
      </c>
      <c r="E6" s="81" t="s">
        <v>32</v>
      </c>
      <c r="F6" s="5" t="s">
        <v>35</v>
      </c>
      <c r="G6" s="1">
        <v>2060000</v>
      </c>
      <c r="H6" s="78">
        <f>G6+G7</f>
        <v>5060000</v>
      </c>
    </row>
    <row r="7" spans="2:8" x14ac:dyDescent="0.25">
      <c r="B7" s="72"/>
      <c r="C7" s="83"/>
      <c r="D7" s="76"/>
      <c r="E7" s="82"/>
      <c r="F7" s="5" t="s">
        <v>34</v>
      </c>
      <c r="G7" s="1">
        <v>3000000</v>
      </c>
      <c r="H7" s="79"/>
    </row>
    <row r="8" spans="2:8" x14ac:dyDescent="0.25">
      <c r="B8" s="71">
        <v>3</v>
      </c>
      <c r="C8" s="73">
        <v>2027551</v>
      </c>
      <c r="D8" s="75" t="s">
        <v>36</v>
      </c>
      <c r="E8" s="81" t="s">
        <v>32</v>
      </c>
      <c r="F8" s="12" t="s">
        <v>35</v>
      </c>
      <c r="G8" s="1">
        <v>2060000</v>
      </c>
      <c r="H8" s="78">
        <f>G8+G9</f>
        <v>5060000</v>
      </c>
    </row>
    <row r="9" spans="2:8" x14ac:dyDescent="0.25">
      <c r="B9" s="72"/>
      <c r="C9" s="83"/>
      <c r="D9" s="76"/>
      <c r="E9" s="82"/>
      <c r="F9" s="12" t="s">
        <v>34</v>
      </c>
      <c r="G9" s="1">
        <v>3000000</v>
      </c>
      <c r="H9" s="79"/>
    </row>
    <row r="10" spans="2:8" x14ac:dyDescent="0.25">
      <c r="B10" s="71">
        <v>4</v>
      </c>
      <c r="C10" s="73">
        <v>4146494</v>
      </c>
      <c r="D10" s="75" t="s">
        <v>37</v>
      </c>
      <c r="E10" s="81" t="s">
        <v>32</v>
      </c>
      <c r="F10" s="12" t="s">
        <v>35</v>
      </c>
      <c r="G10" s="1">
        <v>2060000</v>
      </c>
      <c r="H10" s="78">
        <f>G10+G11</f>
        <v>5060000</v>
      </c>
    </row>
    <row r="11" spans="2:8" x14ac:dyDescent="0.25">
      <c r="B11" s="72"/>
      <c r="C11" s="83"/>
      <c r="D11" s="76"/>
      <c r="E11" s="82"/>
      <c r="F11" s="12" t="s">
        <v>34</v>
      </c>
      <c r="G11" s="1">
        <v>3000000</v>
      </c>
      <c r="H11" s="79"/>
    </row>
    <row r="12" spans="2:8" x14ac:dyDescent="0.25">
      <c r="B12" s="71">
        <v>5</v>
      </c>
      <c r="C12" s="73">
        <v>4538440</v>
      </c>
      <c r="D12" s="75" t="s">
        <v>38</v>
      </c>
      <c r="E12" s="81" t="s">
        <v>32</v>
      </c>
      <c r="F12" s="14" t="s">
        <v>35</v>
      </c>
      <c r="G12" s="1">
        <v>2060000</v>
      </c>
      <c r="H12" s="78">
        <f>G12+G13</f>
        <v>5060000</v>
      </c>
    </row>
    <row r="13" spans="2:8" x14ac:dyDescent="0.25">
      <c r="B13" s="72"/>
      <c r="C13" s="74"/>
      <c r="D13" s="76"/>
      <c r="E13" s="82"/>
      <c r="F13" s="14" t="s">
        <v>34</v>
      </c>
      <c r="G13" s="1">
        <v>3000000</v>
      </c>
      <c r="H13" s="79"/>
    </row>
    <row r="14" spans="2:8" x14ac:dyDescent="0.25">
      <c r="B14" s="71">
        <v>6</v>
      </c>
      <c r="C14" s="73">
        <v>2019630</v>
      </c>
      <c r="D14" s="75" t="s">
        <v>39</v>
      </c>
      <c r="E14" s="81" t="s">
        <v>32</v>
      </c>
      <c r="F14" s="2" t="s">
        <v>35</v>
      </c>
      <c r="G14" s="1">
        <v>2060000</v>
      </c>
      <c r="H14" s="78">
        <f>G14+G15</f>
        <v>5060000</v>
      </c>
    </row>
    <row r="15" spans="2:8" x14ac:dyDescent="0.25">
      <c r="B15" s="72"/>
      <c r="C15" s="74"/>
      <c r="D15" s="76"/>
      <c r="E15" s="82"/>
      <c r="F15" s="2" t="s">
        <v>34</v>
      </c>
      <c r="G15" s="1">
        <v>3000000</v>
      </c>
      <c r="H15" s="79"/>
    </row>
    <row r="16" spans="2:8" x14ac:dyDescent="0.25">
      <c r="B16" s="71">
        <v>7</v>
      </c>
      <c r="C16" s="73">
        <v>3242650</v>
      </c>
      <c r="D16" s="75" t="s">
        <v>40</v>
      </c>
      <c r="E16" s="77" t="s">
        <v>32</v>
      </c>
      <c r="F16" s="2" t="s">
        <v>35</v>
      </c>
      <c r="G16" s="1">
        <v>2060000</v>
      </c>
      <c r="H16" s="78">
        <f>G16+G17</f>
        <v>5060000</v>
      </c>
    </row>
    <row r="17" spans="2:8" x14ac:dyDescent="0.25">
      <c r="B17" s="72"/>
      <c r="C17" s="74"/>
      <c r="D17" s="76"/>
      <c r="E17" s="74"/>
      <c r="F17" s="2" t="s">
        <v>34</v>
      </c>
      <c r="G17" s="1">
        <v>3000000</v>
      </c>
      <c r="H17" s="79"/>
    </row>
    <row r="18" spans="2:8" x14ac:dyDescent="0.25">
      <c r="B18" s="71">
        <v>8</v>
      </c>
      <c r="C18" s="73">
        <v>3007488</v>
      </c>
      <c r="D18" s="75" t="s">
        <v>41</v>
      </c>
      <c r="E18" s="77" t="s">
        <v>32</v>
      </c>
      <c r="F18" s="15" t="s">
        <v>35</v>
      </c>
      <c r="G18" s="1">
        <v>2060000</v>
      </c>
      <c r="H18" s="78">
        <f>G18+G19</f>
        <v>5060000</v>
      </c>
    </row>
    <row r="19" spans="2:8" x14ac:dyDescent="0.25">
      <c r="B19" s="72"/>
      <c r="C19" s="74"/>
      <c r="D19" s="76"/>
      <c r="E19" s="74"/>
      <c r="F19" s="15" t="s">
        <v>34</v>
      </c>
      <c r="G19" s="1">
        <v>3000000</v>
      </c>
      <c r="H19" s="79"/>
    </row>
    <row r="20" spans="2:8" x14ac:dyDescent="0.25">
      <c r="B20" s="71">
        <v>9</v>
      </c>
      <c r="C20" s="73">
        <v>5792366</v>
      </c>
      <c r="D20" s="75" t="s">
        <v>42</v>
      </c>
      <c r="E20" s="77" t="s">
        <v>32</v>
      </c>
      <c r="F20" s="2" t="s">
        <v>35</v>
      </c>
      <c r="G20" s="1">
        <v>2060000</v>
      </c>
      <c r="H20" s="78">
        <f>G20+G21</f>
        <v>5060000</v>
      </c>
    </row>
    <row r="21" spans="2:8" ht="15.75" thickBot="1" x14ac:dyDescent="0.3">
      <c r="B21" s="72"/>
      <c r="C21" s="74"/>
      <c r="D21" s="76"/>
      <c r="E21" s="74"/>
      <c r="F21" s="2" t="s">
        <v>34</v>
      </c>
      <c r="G21" s="1">
        <v>3000000</v>
      </c>
      <c r="H21" s="80"/>
    </row>
    <row r="22" spans="2:8" ht="15.75" thickBot="1" x14ac:dyDescent="0.3">
      <c r="H22" s="21">
        <f>SUM(H4:H21)</f>
        <v>45540000</v>
      </c>
    </row>
    <row r="23" spans="2:8" ht="19.5" thickBot="1" x14ac:dyDescent="0.35">
      <c r="B23" s="68" t="s">
        <v>151</v>
      </c>
      <c r="C23" s="69"/>
      <c r="D23" s="69"/>
      <c r="E23" s="69"/>
      <c r="F23" s="69"/>
      <c r="G23" s="70"/>
      <c r="H23" s="19"/>
    </row>
    <row r="24" spans="2:8" x14ac:dyDescent="0.25">
      <c r="B24" s="7" t="s">
        <v>5</v>
      </c>
      <c r="C24" s="7" t="s">
        <v>2</v>
      </c>
      <c r="D24" s="7" t="s">
        <v>3</v>
      </c>
      <c r="E24" s="8" t="s">
        <v>4</v>
      </c>
      <c r="F24" s="8" t="s">
        <v>29</v>
      </c>
      <c r="G24" s="67" t="s">
        <v>43</v>
      </c>
      <c r="H24" s="20"/>
    </row>
    <row r="25" spans="2:8" x14ac:dyDescent="0.25">
      <c r="B25" s="18">
        <v>1</v>
      </c>
      <c r="C25" s="4">
        <v>2573743</v>
      </c>
      <c r="D25" s="3" t="s">
        <v>44</v>
      </c>
      <c r="E25" s="3" t="s">
        <v>45</v>
      </c>
      <c r="F25" s="13" t="s">
        <v>8</v>
      </c>
      <c r="G25" s="4">
        <v>1300000</v>
      </c>
      <c r="H25" s="22"/>
    </row>
    <row r="26" spans="2:8" x14ac:dyDescent="0.25">
      <c r="B26" s="18">
        <v>2</v>
      </c>
      <c r="C26" s="4">
        <v>3715281</v>
      </c>
      <c r="D26" s="3" t="s">
        <v>46</v>
      </c>
      <c r="E26" s="3" t="s">
        <v>47</v>
      </c>
      <c r="F26" s="13" t="s">
        <v>8</v>
      </c>
      <c r="G26" s="4">
        <v>1300000</v>
      </c>
      <c r="H26" s="22"/>
    </row>
    <row r="27" spans="2:8" ht="15" customHeight="1" x14ac:dyDescent="0.25">
      <c r="B27" s="18">
        <v>3</v>
      </c>
      <c r="C27" s="4">
        <v>7461430</v>
      </c>
      <c r="D27" s="3" t="s">
        <v>48</v>
      </c>
      <c r="E27" s="3" t="s">
        <v>45</v>
      </c>
      <c r="F27" s="13" t="s">
        <v>8</v>
      </c>
      <c r="G27" s="4">
        <v>1300000</v>
      </c>
      <c r="H27" s="22"/>
    </row>
    <row r="28" spans="2:8" x14ac:dyDescent="0.25">
      <c r="B28" s="18">
        <v>4</v>
      </c>
      <c r="C28" s="4">
        <v>4042059</v>
      </c>
      <c r="D28" s="3" t="s">
        <v>69</v>
      </c>
      <c r="E28" s="3" t="s">
        <v>45</v>
      </c>
      <c r="F28" s="13" t="s">
        <v>8</v>
      </c>
      <c r="G28" s="4">
        <v>1300000</v>
      </c>
      <c r="H28" s="16"/>
    </row>
    <row r="29" spans="2:8" x14ac:dyDescent="0.25">
      <c r="B29" s="18">
        <v>5</v>
      </c>
      <c r="C29" s="4">
        <v>5839638</v>
      </c>
      <c r="D29" s="3" t="s">
        <v>70</v>
      </c>
      <c r="E29" s="3" t="s">
        <v>45</v>
      </c>
      <c r="F29" s="13" t="s">
        <v>8</v>
      </c>
      <c r="G29" s="4">
        <v>1300000</v>
      </c>
      <c r="H29" s="16"/>
    </row>
    <row r="30" spans="2:8" x14ac:dyDescent="0.25">
      <c r="B30" s="18">
        <v>6</v>
      </c>
      <c r="C30" s="4">
        <v>4446066</v>
      </c>
      <c r="D30" s="3" t="s">
        <v>71</v>
      </c>
      <c r="E30" s="3" t="s">
        <v>72</v>
      </c>
      <c r="F30" s="13" t="s">
        <v>73</v>
      </c>
      <c r="G30" s="4">
        <v>4600000</v>
      </c>
    </row>
    <row r="31" spans="2:8" x14ac:dyDescent="0.25">
      <c r="B31" s="18">
        <v>7</v>
      </c>
      <c r="C31" s="4">
        <v>4141088</v>
      </c>
      <c r="D31" s="3" t="s">
        <v>74</v>
      </c>
      <c r="E31" s="3" t="s">
        <v>75</v>
      </c>
      <c r="F31" s="13" t="s">
        <v>76</v>
      </c>
      <c r="G31" s="38">
        <v>2500000</v>
      </c>
    </row>
    <row r="32" spans="2:8" x14ac:dyDescent="0.25">
      <c r="B32" s="18">
        <v>8</v>
      </c>
      <c r="C32" s="4">
        <v>5403643</v>
      </c>
      <c r="D32" s="3" t="s">
        <v>93</v>
      </c>
      <c r="E32" s="3" t="s">
        <v>94</v>
      </c>
      <c r="F32" s="13" t="s">
        <v>76</v>
      </c>
      <c r="G32" s="38">
        <v>2500000</v>
      </c>
    </row>
    <row r="33" spans="2:7" x14ac:dyDescent="0.25">
      <c r="B33" s="18">
        <v>9</v>
      </c>
      <c r="C33" s="4">
        <v>5457636</v>
      </c>
      <c r="D33" s="3" t="s">
        <v>104</v>
      </c>
      <c r="E33" s="3" t="s">
        <v>105</v>
      </c>
      <c r="F33" s="13" t="s">
        <v>8</v>
      </c>
      <c r="G33" s="38">
        <v>1300000</v>
      </c>
    </row>
    <row r="34" spans="2:7" ht="15.75" thickBot="1" x14ac:dyDescent="0.3">
      <c r="B34" s="55"/>
      <c r="C34" s="16"/>
      <c r="D34" s="16"/>
      <c r="E34" s="16"/>
      <c r="F34" s="17"/>
      <c r="G34" s="23">
        <f>SUM(G25:G33)</f>
        <v>17400000</v>
      </c>
    </row>
    <row r="35" spans="2:7" x14ac:dyDescent="0.25">
      <c r="B35" s="16"/>
      <c r="C35" s="16"/>
      <c r="D35" s="16"/>
      <c r="E35" s="16"/>
      <c r="F35" s="17"/>
      <c r="G35" s="16"/>
    </row>
  </sheetData>
  <mergeCells count="47">
    <mergeCell ref="B2:H2"/>
    <mergeCell ref="D4:D5"/>
    <mergeCell ref="E4:E5"/>
    <mergeCell ref="C4:C5"/>
    <mergeCell ref="B4:B5"/>
    <mergeCell ref="H4:H5"/>
    <mergeCell ref="H6:H7"/>
    <mergeCell ref="C6:C7"/>
    <mergeCell ref="H8:H9"/>
    <mergeCell ref="B10:B11"/>
    <mergeCell ref="D10:D11"/>
    <mergeCell ref="E10:E11"/>
    <mergeCell ref="H10:H11"/>
    <mergeCell ref="C10:C11"/>
    <mergeCell ref="B6:B7"/>
    <mergeCell ref="B8:B9"/>
    <mergeCell ref="C8:C9"/>
    <mergeCell ref="D8:D9"/>
    <mergeCell ref="E8:E9"/>
    <mergeCell ref="D6:D7"/>
    <mergeCell ref="E6:E7"/>
    <mergeCell ref="B12:B13"/>
    <mergeCell ref="E12:E13"/>
    <mergeCell ref="H12:H13"/>
    <mergeCell ref="D12:D13"/>
    <mergeCell ref="C12:C13"/>
    <mergeCell ref="B14:B15"/>
    <mergeCell ref="B16:B17"/>
    <mergeCell ref="C14:C15"/>
    <mergeCell ref="D14:D15"/>
    <mergeCell ref="B18:B19"/>
    <mergeCell ref="C18:C19"/>
    <mergeCell ref="D18:D19"/>
    <mergeCell ref="E18:E19"/>
    <mergeCell ref="H18:H19"/>
    <mergeCell ref="H20:H21"/>
    <mergeCell ref="H14:H15"/>
    <mergeCell ref="C16:C17"/>
    <mergeCell ref="D16:D17"/>
    <mergeCell ref="E16:E17"/>
    <mergeCell ref="H16:H17"/>
    <mergeCell ref="E14:E15"/>
    <mergeCell ref="B23:G23"/>
    <mergeCell ref="B20:B21"/>
    <mergeCell ref="C20:C21"/>
    <mergeCell ref="D20:D21"/>
    <mergeCell ref="E20:E21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tabSelected="1" workbookViewId="0">
      <selection activeCell="H21" sqref="H21"/>
    </sheetView>
  </sheetViews>
  <sheetFormatPr baseColWidth="10" defaultRowHeight="15" x14ac:dyDescent="0.25"/>
  <cols>
    <col min="1" max="1" width="7" customWidth="1"/>
    <col min="2" max="2" width="10.140625" customWidth="1"/>
    <col min="3" max="3" width="32.85546875" customWidth="1"/>
    <col min="4" max="4" width="36.28515625" customWidth="1"/>
    <col min="5" max="5" width="10.140625" hidden="1" customWidth="1"/>
    <col min="6" max="6" width="10.140625" bestFit="1" customWidth="1"/>
  </cols>
  <sheetData>
    <row r="1" spans="1:13" ht="16.5" thickBot="1" x14ac:dyDescent="0.3">
      <c r="A1" s="88" t="s">
        <v>139</v>
      </c>
      <c r="B1" s="89"/>
      <c r="C1" s="89"/>
      <c r="D1" s="89"/>
      <c r="E1" s="89"/>
      <c r="F1" s="90"/>
    </row>
    <row r="2" spans="1:13" ht="16.5" thickBot="1" x14ac:dyDescent="0.3">
      <c r="A2" s="51" t="s">
        <v>5</v>
      </c>
      <c r="B2" s="52" t="s">
        <v>2</v>
      </c>
      <c r="C2" s="52" t="s">
        <v>3</v>
      </c>
      <c r="D2" s="53" t="s">
        <v>4</v>
      </c>
      <c r="E2" s="54" t="s">
        <v>50</v>
      </c>
      <c r="F2" s="46" t="s">
        <v>50</v>
      </c>
    </row>
    <row r="3" spans="1:13" ht="15.75" x14ac:dyDescent="0.25">
      <c r="A3" s="45">
        <v>1</v>
      </c>
      <c r="B3" s="25">
        <v>2269872</v>
      </c>
      <c r="C3" s="26" t="s">
        <v>51</v>
      </c>
      <c r="D3" s="26" t="s">
        <v>124</v>
      </c>
      <c r="E3" s="44">
        <v>1350000</v>
      </c>
      <c r="F3" s="47">
        <v>1350000</v>
      </c>
    </row>
    <row r="4" spans="1:13" ht="15.75" x14ac:dyDescent="0.25">
      <c r="A4" s="45">
        <v>2</v>
      </c>
      <c r="B4" s="25">
        <v>2098734</v>
      </c>
      <c r="C4" s="26" t="s">
        <v>52</v>
      </c>
      <c r="D4" s="26" t="s">
        <v>53</v>
      </c>
      <c r="E4" s="44">
        <v>2400000</v>
      </c>
      <c r="F4" s="47">
        <v>2400000</v>
      </c>
    </row>
    <row r="5" spans="1:13" ht="18.75" hidden="1" x14ac:dyDescent="0.3">
      <c r="A5" s="45">
        <v>6</v>
      </c>
      <c r="B5" s="25">
        <v>7108252</v>
      </c>
      <c r="C5" s="26" t="s">
        <v>14</v>
      </c>
      <c r="D5" s="26" t="s">
        <v>67</v>
      </c>
      <c r="E5" s="44">
        <v>800000</v>
      </c>
      <c r="F5" s="47"/>
      <c r="H5" s="87"/>
      <c r="I5" s="87"/>
      <c r="J5" s="87"/>
      <c r="K5" s="87"/>
      <c r="L5" s="87"/>
      <c r="M5" s="87"/>
    </row>
    <row r="6" spans="1:13" ht="15.75" hidden="1" x14ac:dyDescent="0.25">
      <c r="A6" s="45">
        <v>7</v>
      </c>
      <c r="B6" s="25">
        <v>4376114</v>
      </c>
      <c r="C6" s="26" t="s">
        <v>68</v>
      </c>
      <c r="D6" s="26" t="s">
        <v>22</v>
      </c>
      <c r="E6" s="44">
        <v>300000</v>
      </c>
      <c r="F6" s="47"/>
      <c r="H6" s="32"/>
      <c r="I6" s="32"/>
      <c r="J6" s="32"/>
      <c r="K6" s="33"/>
      <c r="L6" s="33"/>
      <c r="M6" s="34"/>
    </row>
    <row r="7" spans="1:13" ht="15.75" x14ac:dyDescent="0.25">
      <c r="A7" s="45">
        <v>3</v>
      </c>
      <c r="B7" s="25">
        <v>1096034</v>
      </c>
      <c r="C7" s="26" t="s">
        <v>62</v>
      </c>
      <c r="D7" s="26" t="s">
        <v>63</v>
      </c>
      <c r="E7" s="44">
        <v>1200000</v>
      </c>
      <c r="F7" s="47">
        <v>1200000</v>
      </c>
      <c r="H7" s="35"/>
      <c r="I7" s="36"/>
      <c r="J7" s="37"/>
      <c r="K7" s="37"/>
      <c r="L7" s="37"/>
      <c r="M7" s="36"/>
    </row>
    <row r="8" spans="1:13" ht="15.75" x14ac:dyDescent="0.25">
      <c r="A8" s="48">
        <v>4</v>
      </c>
      <c r="B8" s="58">
        <v>4376114</v>
      </c>
      <c r="C8" s="41" t="s">
        <v>68</v>
      </c>
      <c r="D8" s="41" t="s">
        <v>22</v>
      </c>
      <c r="E8" s="59"/>
      <c r="F8" s="50">
        <v>550000</v>
      </c>
      <c r="H8" s="35"/>
      <c r="I8" s="36"/>
      <c r="J8" s="37"/>
      <c r="K8" s="37"/>
      <c r="L8" s="37"/>
      <c r="M8" s="36"/>
    </row>
    <row r="9" spans="1:13" ht="15.75" x14ac:dyDescent="0.25">
      <c r="A9" s="48">
        <v>5</v>
      </c>
      <c r="B9" s="58">
        <v>7108252</v>
      </c>
      <c r="C9" s="41" t="s">
        <v>14</v>
      </c>
      <c r="D9" s="41" t="s">
        <v>138</v>
      </c>
      <c r="E9" s="59"/>
      <c r="F9" s="50">
        <v>700000</v>
      </c>
      <c r="H9" s="35"/>
      <c r="I9" s="36"/>
      <c r="J9" s="37"/>
      <c r="K9" s="37"/>
      <c r="L9" s="37"/>
      <c r="M9" s="36"/>
    </row>
    <row r="10" spans="1:13" ht="15.75" x14ac:dyDescent="0.25">
      <c r="A10" s="48">
        <v>6</v>
      </c>
      <c r="B10" s="58">
        <v>2470437</v>
      </c>
      <c r="C10" s="41" t="s">
        <v>152</v>
      </c>
      <c r="D10" s="41" t="s">
        <v>153</v>
      </c>
      <c r="E10" s="59"/>
      <c r="F10" s="50">
        <v>2200000</v>
      </c>
      <c r="H10" s="35"/>
      <c r="I10" s="36"/>
      <c r="J10" s="37"/>
      <c r="K10" s="37"/>
      <c r="L10" s="37"/>
      <c r="M10" s="36"/>
    </row>
    <row r="11" spans="1:13" ht="15.75" x14ac:dyDescent="0.25">
      <c r="A11" s="24">
        <v>7</v>
      </c>
      <c r="B11" s="25">
        <v>4352364</v>
      </c>
      <c r="C11" s="26" t="s">
        <v>154</v>
      </c>
      <c r="D11" s="26" t="s">
        <v>155</v>
      </c>
      <c r="E11" s="25"/>
      <c r="F11" s="38">
        <v>1600000</v>
      </c>
      <c r="H11" s="35"/>
      <c r="I11" s="36"/>
      <c r="J11" s="37"/>
      <c r="K11" s="37"/>
      <c r="L11" s="37"/>
      <c r="M11" s="36"/>
    </row>
    <row r="12" spans="1:13" ht="15.75" hidden="1" x14ac:dyDescent="0.25">
      <c r="A12" s="93">
        <v>5</v>
      </c>
      <c r="B12" s="94">
        <v>3786360</v>
      </c>
      <c r="C12" s="95" t="s">
        <v>123</v>
      </c>
      <c r="D12" s="95" t="s">
        <v>49</v>
      </c>
      <c r="E12" s="49"/>
      <c r="F12" s="96"/>
      <c r="H12" s="35"/>
      <c r="I12" s="36"/>
      <c r="J12" s="37"/>
      <c r="K12" s="37"/>
      <c r="L12" s="37"/>
      <c r="M12" s="36"/>
    </row>
    <row r="13" spans="1:13" ht="15.75" hidden="1" x14ac:dyDescent="0.25">
      <c r="A13" s="48">
        <v>6</v>
      </c>
      <c r="B13" s="58">
        <v>889789</v>
      </c>
      <c r="C13" s="41" t="s">
        <v>125</v>
      </c>
      <c r="D13" s="41" t="s">
        <v>128</v>
      </c>
    </row>
    <row r="14" spans="1:13" ht="15.75" hidden="1" x14ac:dyDescent="0.25">
      <c r="A14" s="48">
        <v>7</v>
      </c>
      <c r="B14" s="58">
        <v>2230841</v>
      </c>
      <c r="C14" s="41" t="s">
        <v>127</v>
      </c>
      <c r="D14" s="41" t="s">
        <v>128</v>
      </c>
    </row>
    <row r="15" spans="1:13" ht="15.75" hidden="1" x14ac:dyDescent="0.25">
      <c r="A15" s="48">
        <v>8</v>
      </c>
      <c r="B15" s="58">
        <v>1512879</v>
      </c>
      <c r="C15" s="41" t="s">
        <v>129</v>
      </c>
      <c r="D15" s="41" t="s">
        <v>130</v>
      </c>
    </row>
    <row r="16" spans="1:13" ht="15.75" hidden="1" x14ac:dyDescent="0.25">
      <c r="A16" s="48">
        <v>9</v>
      </c>
      <c r="B16" s="58">
        <v>3542080</v>
      </c>
      <c r="C16" s="41" t="s">
        <v>131</v>
      </c>
      <c r="D16" s="41" t="s">
        <v>132</v>
      </c>
    </row>
    <row r="17" spans="1:6" ht="15.75" hidden="1" x14ac:dyDescent="0.25">
      <c r="A17" s="48">
        <v>10</v>
      </c>
      <c r="B17" s="58">
        <v>3710629</v>
      </c>
      <c r="C17" s="41" t="s">
        <v>133</v>
      </c>
      <c r="D17" s="41" t="s">
        <v>134</v>
      </c>
    </row>
    <row r="18" spans="1:6" x14ac:dyDescent="0.25">
      <c r="A18" s="39"/>
      <c r="F18" s="60">
        <f>SUM(F3:F17)</f>
        <v>10000000</v>
      </c>
    </row>
  </sheetData>
  <mergeCells count="2">
    <mergeCell ref="H5:M5"/>
    <mergeCell ref="A1:F1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7"/>
  <sheetViews>
    <sheetView topLeftCell="C1" workbookViewId="0">
      <selection activeCell="M9" sqref="M9"/>
    </sheetView>
  </sheetViews>
  <sheetFormatPr baseColWidth="10" defaultRowHeight="15" x14ac:dyDescent="0.25"/>
  <cols>
    <col min="1" max="1" width="5" hidden="1" customWidth="1"/>
    <col min="2" max="2" width="11.42578125" hidden="1" customWidth="1"/>
    <col min="3" max="3" width="8" customWidth="1"/>
    <col min="4" max="4" width="11.7109375" bestFit="1" customWidth="1"/>
    <col min="5" max="5" width="36.140625" customWidth="1"/>
    <col min="6" max="6" width="13.42578125" customWidth="1"/>
    <col min="7" max="7" width="9.85546875" customWidth="1"/>
  </cols>
  <sheetData>
    <row r="2" spans="3:8" ht="18.75" x14ac:dyDescent="0.3">
      <c r="C2" s="91" t="s">
        <v>56</v>
      </c>
      <c r="D2" s="92"/>
      <c r="E2" s="92"/>
      <c r="F2" s="92"/>
      <c r="G2" s="92"/>
      <c r="H2" s="92"/>
    </row>
    <row r="3" spans="3:8" x14ac:dyDescent="0.25">
      <c r="C3" s="66" t="s">
        <v>5</v>
      </c>
      <c r="D3" s="66" t="s">
        <v>2</v>
      </c>
      <c r="E3" s="66" t="s">
        <v>3</v>
      </c>
      <c r="F3" s="6" t="s">
        <v>4</v>
      </c>
      <c r="G3" s="6" t="s">
        <v>29</v>
      </c>
      <c r="H3" s="6" t="s">
        <v>43</v>
      </c>
    </row>
    <row r="4" spans="3:8" ht="15.75" x14ac:dyDescent="0.25">
      <c r="C4" s="24">
        <v>1</v>
      </c>
      <c r="D4" s="25">
        <v>2164204</v>
      </c>
      <c r="E4" s="26" t="s">
        <v>57</v>
      </c>
      <c r="F4" s="26" t="s">
        <v>55</v>
      </c>
      <c r="G4" s="26" t="s">
        <v>8</v>
      </c>
      <c r="H4" s="38">
        <v>1500000</v>
      </c>
    </row>
    <row r="5" spans="3:8" ht="15.75" x14ac:dyDescent="0.25">
      <c r="C5" s="24">
        <v>2</v>
      </c>
      <c r="D5" s="25">
        <v>5959466</v>
      </c>
      <c r="E5" s="26" t="s">
        <v>58</v>
      </c>
      <c r="F5" s="26" t="s">
        <v>55</v>
      </c>
      <c r="G5" s="26" t="s">
        <v>8</v>
      </c>
      <c r="H5" s="38">
        <v>1500000</v>
      </c>
    </row>
    <row r="6" spans="3:8" ht="15.75" x14ac:dyDescent="0.25">
      <c r="C6" s="24">
        <v>3</v>
      </c>
      <c r="D6" s="25">
        <v>3024972</v>
      </c>
      <c r="E6" s="26" t="s">
        <v>59</v>
      </c>
      <c r="F6" s="26" t="s">
        <v>55</v>
      </c>
      <c r="G6" s="26" t="s">
        <v>8</v>
      </c>
      <c r="H6" s="38">
        <v>1500000</v>
      </c>
    </row>
    <row r="7" spans="3:8" ht="15.75" x14ac:dyDescent="0.25">
      <c r="C7" s="24">
        <v>4</v>
      </c>
      <c r="D7" s="25">
        <v>3879321</v>
      </c>
      <c r="E7" s="26" t="s">
        <v>86</v>
      </c>
      <c r="F7" s="26" t="s">
        <v>55</v>
      </c>
      <c r="G7" s="26" t="s">
        <v>8</v>
      </c>
      <c r="H7" s="38">
        <v>1500000</v>
      </c>
    </row>
    <row r="8" spans="3:8" ht="15.75" x14ac:dyDescent="0.25">
      <c r="C8" s="24">
        <v>5</v>
      </c>
      <c r="D8" s="25">
        <v>6282546</v>
      </c>
      <c r="E8" s="26" t="s">
        <v>84</v>
      </c>
      <c r="F8" s="26" t="s">
        <v>55</v>
      </c>
      <c r="G8" s="26" t="s">
        <v>8</v>
      </c>
      <c r="H8" s="38">
        <v>1500000</v>
      </c>
    </row>
    <row r="9" spans="3:8" ht="15.75" x14ac:dyDescent="0.25">
      <c r="C9" s="24">
        <v>6</v>
      </c>
      <c r="D9" s="25">
        <v>2391139</v>
      </c>
      <c r="E9" s="26" t="s">
        <v>85</v>
      </c>
      <c r="F9" s="26" t="s">
        <v>55</v>
      </c>
      <c r="G9" s="26" t="s">
        <v>8</v>
      </c>
      <c r="H9" s="38">
        <v>1500000</v>
      </c>
    </row>
    <row r="10" spans="3:8" ht="15.75" x14ac:dyDescent="0.25">
      <c r="C10" s="24">
        <v>7</v>
      </c>
      <c r="D10" s="25">
        <v>5839623</v>
      </c>
      <c r="E10" s="26" t="s">
        <v>95</v>
      </c>
      <c r="F10" s="26" t="s">
        <v>55</v>
      </c>
      <c r="G10" s="26" t="s">
        <v>8</v>
      </c>
      <c r="H10" s="38">
        <v>1500000</v>
      </c>
    </row>
    <row r="11" spans="3:8" ht="15.75" x14ac:dyDescent="0.25">
      <c r="C11" s="24">
        <v>8</v>
      </c>
      <c r="D11" s="25">
        <v>3801151</v>
      </c>
      <c r="E11" s="27" t="s">
        <v>61</v>
      </c>
      <c r="F11" s="26" t="s">
        <v>55</v>
      </c>
      <c r="G11" s="26" t="s">
        <v>8</v>
      </c>
      <c r="H11" s="38">
        <v>1500000</v>
      </c>
    </row>
    <row r="12" spans="3:8" ht="15.75" x14ac:dyDescent="0.25">
      <c r="C12" s="24">
        <v>9</v>
      </c>
      <c r="D12" s="43">
        <v>1527044</v>
      </c>
      <c r="E12" s="27" t="s">
        <v>96</v>
      </c>
      <c r="F12" s="27" t="s">
        <v>55</v>
      </c>
      <c r="G12" s="26" t="s">
        <v>8</v>
      </c>
      <c r="H12" s="38">
        <v>1500000</v>
      </c>
    </row>
    <row r="13" spans="3:8" ht="15.75" x14ac:dyDescent="0.25">
      <c r="C13" s="24">
        <v>10</v>
      </c>
      <c r="D13" s="43">
        <v>5795212</v>
      </c>
      <c r="E13" s="27" t="s">
        <v>150</v>
      </c>
      <c r="F13" s="27" t="s">
        <v>55</v>
      </c>
      <c r="G13" s="26" t="s">
        <v>8</v>
      </c>
      <c r="H13" s="38">
        <v>1500000</v>
      </c>
    </row>
    <row r="14" spans="3:8" ht="15.75" x14ac:dyDescent="0.25">
      <c r="C14" s="24">
        <v>11</v>
      </c>
      <c r="D14" s="43">
        <v>6789305</v>
      </c>
      <c r="E14" s="27" t="s">
        <v>99</v>
      </c>
      <c r="F14" s="27" t="s">
        <v>55</v>
      </c>
      <c r="G14" s="26" t="s">
        <v>8</v>
      </c>
      <c r="H14" s="38">
        <v>1500000</v>
      </c>
    </row>
    <row r="15" spans="3:8" ht="15.75" x14ac:dyDescent="0.25">
      <c r="C15" s="24">
        <v>12</v>
      </c>
      <c r="D15" s="43">
        <v>3509955</v>
      </c>
      <c r="E15" s="27" t="s">
        <v>100</v>
      </c>
      <c r="F15" s="27" t="s">
        <v>55</v>
      </c>
      <c r="G15" s="26" t="s">
        <v>8</v>
      </c>
      <c r="H15" s="38">
        <v>1500000</v>
      </c>
    </row>
    <row r="16" spans="3:8" ht="15.75" x14ac:dyDescent="0.25">
      <c r="C16" s="24">
        <v>13</v>
      </c>
      <c r="D16" s="38">
        <v>3614144</v>
      </c>
      <c r="E16" s="27" t="s">
        <v>101</v>
      </c>
      <c r="F16" s="27" t="s">
        <v>55</v>
      </c>
      <c r="G16" s="26" t="s">
        <v>8</v>
      </c>
      <c r="H16" s="38">
        <v>1500000</v>
      </c>
    </row>
    <row r="17" spans="8:8" x14ac:dyDescent="0.25">
      <c r="H17" s="63">
        <f>SUM(H4:H16)</f>
        <v>19500000</v>
      </c>
    </row>
  </sheetData>
  <mergeCells count="1">
    <mergeCell ref="C2:H2"/>
  </mergeCells>
  <pageMargins left="0.7" right="0.7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DC74-9F33-44D0-88C1-797E8FB860AD}">
  <dimension ref="A1:M17"/>
  <sheetViews>
    <sheetView workbookViewId="0">
      <selection activeCell="G24" sqref="G24"/>
    </sheetView>
  </sheetViews>
  <sheetFormatPr baseColWidth="10" defaultRowHeight="15" x14ac:dyDescent="0.25"/>
  <cols>
    <col min="1" max="1" width="7" customWidth="1"/>
    <col min="2" max="2" width="10.140625" customWidth="1"/>
    <col min="3" max="3" width="29" customWidth="1"/>
    <col min="4" max="4" width="36.28515625" customWidth="1"/>
    <col min="5" max="5" width="10.140625" hidden="1" customWidth="1"/>
    <col min="6" max="6" width="10.140625" bestFit="1" customWidth="1"/>
  </cols>
  <sheetData>
    <row r="1" spans="1:13" ht="16.5" thickBot="1" x14ac:dyDescent="0.3">
      <c r="A1" s="88" t="s">
        <v>139</v>
      </c>
      <c r="B1" s="89"/>
      <c r="C1" s="89"/>
      <c r="D1" s="89"/>
      <c r="E1" s="89"/>
      <c r="F1" s="90"/>
    </row>
    <row r="2" spans="1:13" ht="16.5" thickBot="1" x14ac:dyDescent="0.3">
      <c r="A2" s="51" t="s">
        <v>5</v>
      </c>
      <c r="B2" s="52" t="s">
        <v>2</v>
      </c>
      <c r="C2" s="52" t="s">
        <v>3</v>
      </c>
      <c r="D2" s="53" t="s">
        <v>4</v>
      </c>
      <c r="E2" s="54" t="s">
        <v>50</v>
      </c>
      <c r="F2" s="46" t="s">
        <v>50</v>
      </c>
    </row>
    <row r="3" spans="1:13" ht="15.75" x14ac:dyDescent="0.25">
      <c r="A3" s="45">
        <v>1</v>
      </c>
      <c r="B3" s="25">
        <v>3576001</v>
      </c>
      <c r="C3" s="26" t="s">
        <v>140</v>
      </c>
      <c r="D3" s="26" t="s">
        <v>72</v>
      </c>
      <c r="E3" s="44">
        <v>1350000</v>
      </c>
      <c r="F3" s="47">
        <v>6500000</v>
      </c>
    </row>
    <row r="4" spans="1:13" ht="15.75" x14ac:dyDescent="0.25">
      <c r="A4" s="45">
        <v>2</v>
      </c>
      <c r="B4" s="25">
        <v>1954194</v>
      </c>
      <c r="C4" s="26" t="s">
        <v>142</v>
      </c>
      <c r="D4" s="26" t="s">
        <v>141</v>
      </c>
      <c r="E4" s="44">
        <v>2400000</v>
      </c>
      <c r="F4" s="47">
        <v>7000000</v>
      </c>
    </row>
    <row r="5" spans="1:13" ht="18.75" hidden="1" x14ac:dyDescent="0.3">
      <c r="A5" s="45">
        <v>6</v>
      </c>
      <c r="B5" s="25">
        <v>7108252</v>
      </c>
      <c r="C5" s="26" t="s">
        <v>14</v>
      </c>
      <c r="D5" s="26" t="s">
        <v>67</v>
      </c>
      <c r="E5" s="44">
        <v>800000</v>
      </c>
      <c r="F5" s="47"/>
      <c r="H5" s="87"/>
      <c r="I5" s="87"/>
      <c r="J5" s="87"/>
      <c r="K5" s="87"/>
      <c r="L5" s="87"/>
      <c r="M5" s="87"/>
    </row>
    <row r="6" spans="1:13" ht="15.75" hidden="1" x14ac:dyDescent="0.25">
      <c r="A6" s="45">
        <v>7</v>
      </c>
      <c r="B6" s="25">
        <v>4376114</v>
      </c>
      <c r="C6" s="26" t="s">
        <v>68</v>
      </c>
      <c r="D6" s="26" t="s">
        <v>22</v>
      </c>
      <c r="E6" s="44">
        <v>300000</v>
      </c>
      <c r="F6" s="47"/>
      <c r="H6" s="32"/>
      <c r="I6" s="32"/>
      <c r="J6" s="32"/>
      <c r="K6" s="33"/>
      <c r="L6" s="33"/>
      <c r="M6" s="34"/>
    </row>
    <row r="7" spans="1:13" ht="15.75" x14ac:dyDescent="0.25">
      <c r="A7" s="45">
        <v>3</v>
      </c>
      <c r="B7" s="25">
        <v>3745381</v>
      </c>
      <c r="C7" s="26" t="s">
        <v>143</v>
      </c>
      <c r="D7" s="26" t="s">
        <v>144</v>
      </c>
      <c r="E7" s="44">
        <v>1200000</v>
      </c>
      <c r="F7" s="47">
        <v>5000000</v>
      </c>
      <c r="H7" s="35"/>
      <c r="I7" s="36"/>
      <c r="J7" s="37"/>
      <c r="K7" s="37"/>
      <c r="L7" s="37"/>
      <c r="M7" s="36"/>
    </row>
    <row r="8" spans="1:13" ht="15.75" x14ac:dyDescent="0.25">
      <c r="A8" s="48">
        <v>4</v>
      </c>
      <c r="B8" s="58">
        <v>3493954</v>
      </c>
      <c r="C8" s="41" t="s">
        <v>145</v>
      </c>
      <c r="D8" s="41" t="s">
        <v>146</v>
      </c>
      <c r="E8" s="59"/>
      <c r="F8" s="50">
        <v>5500000</v>
      </c>
      <c r="H8" s="35"/>
      <c r="I8" s="36"/>
      <c r="J8" s="37"/>
      <c r="K8" s="37"/>
      <c r="L8" s="37"/>
      <c r="M8" s="36"/>
    </row>
    <row r="9" spans="1:13" ht="15.75" hidden="1" x14ac:dyDescent="0.25">
      <c r="A9" s="48">
        <v>5</v>
      </c>
      <c r="B9" s="58"/>
      <c r="C9" s="41" t="s">
        <v>14</v>
      </c>
      <c r="D9" s="41" t="s">
        <v>138</v>
      </c>
      <c r="E9" s="59"/>
      <c r="F9" s="50"/>
      <c r="H9" s="35"/>
      <c r="I9" s="36"/>
      <c r="J9" s="37"/>
      <c r="K9" s="37"/>
      <c r="L9" s="37"/>
      <c r="M9" s="36"/>
    </row>
    <row r="10" spans="1:13" ht="15.75" hidden="1" x14ac:dyDescent="0.25">
      <c r="A10" s="48">
        <v>6</v>
      </c>
      <c r="B10" s="58">
        <v>4821051</v>
      </c>
      <c r="C10" s="41" t="s">
        <v>97</v>
      </c>
      <c r="D10" s="41" t="s">
        <v>126</v>
      </c>
      <c r="E10" s="49">
        <f>SUM(E3:E7)</f>
        <v>6050000</v>
      </c>
      <c r="F10" s="50"/>
      <c r="H10" s="35"/>
      <c r="I10" s="36"/>
      <c r="J10" s="37"/>
      <c r="K10" s="37"/>
      <c r="L10" s="37"/>
      <c r="M10" s="36"/>
    </row>
    <row r="11" spans="1:13" ht="15.75" hidden="1" x14ac:dyDescent="0.25">
      <c r="A11" s="48">
        <v>5</v>
      </c>
      <c r="B11" s="58">
        <v>3786360</v>
      </c>
      <c r="C11" s="41" t="s">
        <v>123</v>
      </c>
      <c r="D11" s="41" t="s">
        <v>49</v>
      </c>
      <c r="E11" s="49"/>
      <c r="F11" s="50"/>
      <c r="H11" s="35"/>
      <c r="I11" s="36"/>
      <c r="J11" s="37"/>
      <c r="K11" s="37"/>
      <c r="L11" s="37"/>
      <c r="M11" s="36"/>
    </row>
    <row r="12" spans="1:13" ht="15.75" hidden="1" x14ac:dyDescent="0.25">
      <c r="A12" s="48">
        <v>6</v>
      </c>
      <c r="B12" s="58">
        <v>889789</v>
      </c>
      <c r="C12" s="41" t="s">
        <v>125</v>
      </c>
      <c r="D12" s="41" t="s">
        <v>128</v>
      </c>
    </row>
    <row r="13" spans="1:13" ht="15.75" hidden="1" x14ac:dyDescent="0.25">
      <c r="A13" s="48">
        <v>7</v>
      </c>
      <c r="B13" s="58">
        <v>2230841</v>
      </c>
      <c r="C13" s="41" t="s">
        <v>127</v>
      </c>
      <c r="D13" s="41" t="s">
        <v>128</v>
      </c>
    </row>
    <row r="14" spans="1:13" ht="15.75" hidden="1" x14ac:dyDescent="0.25">
      <c r="A14" s="48">
        <v>8</v>
      </c>
      <c r="B14" s="58">
        <v>1512879</v>
      </c>
      <c r="C14" s="41" t="s">
        <v>129</v>
      </c>
      <c r="D14" s="41" t="s">
        <v>130</v>
      </c>
    </row>
    <row r="15" spans="1:13" ht="15.75" hidden="1" x14ac:dyDescent="0.25">
      <c r="A15" s="48">
        <v>9</v>
      </c>
      <c r="B15" s="58">
        <v>3542080</v>
      </c>
      <c r="C15" s="41" t="s">
        <v>131</v>
      </c>
      <c r="D15" s="41" t="s">
        <v>132</v>
      </c>
    </row>
    <row r="16" spans="1:13" ht="15.75" hidden="1" x14ac:dyDescent="0.25">
      <c r="A16" s="48">
        <v>10</v>
      </c>
      <c r="B16" s="58">
        <v>3710629</v>
      </c>
      <c r="C16" s="41" t="s">
        <v>133</v>
      </c>
      <c r="D16" s="41" t="s">
        <v>134</v>
      </c>
    </row>
    <row r="17" spans="1:6" x14ac:dyDescent="0.25">
      <c r="A17" s="39"/>
      <c r="F17" s="60">
        <f>SUM(F3:F16)</f>
        <v>24000000</v>
      </c>
    </row>
  </sheetData>
  <mergeCells count="2">
    <mergeCell ref="A1:F1"/>
    <mergeCell ref="H5:M5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Funcionarios MNA</vt:lpstr>
      <vt:lpstr>Junta Municipal</vt:lpstr>
      <vt:lpstr>Bonificaciones y viaticos </vt:lpstr>
      <vt:lpstr>Royalties-Cuadrilla</vt:lpstr>
      <vt:lpstr>Bonificaciones y viaticos  (2)</vt:lpstr>
      <vt:lpstr>'Bonificaciones y viaticos '!Área_de_impresión</vt:lpstr>
      <vt:lpstr>'Bonificaciones y viaticos  (2)'!Área_de_impresión</vt:lpstr>
      <vt:lpstr>'Funcionarios MNA'!Área_de_impresión</vt:lpstr>
      <vt:lpstr>'Royalties-Cuadrilla'!Área_de_impresión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2024-09-17T05:42:19Z</cp:lastPrinted>
  <dcterms:created xsi:type="dcterms:W3CDTF">2023-08-07T13:04:02Z</dcterms:created>
  <dcterms:modified xsi:type="dcterms:W3CDTF">2025-09-18T14:09:09Z</dcterms:modified>
</cp:coreProperties>
</file>