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ocuments\Trabajo\"/>
    </mc:Choice>
  </mc:AlternateContent>
  <xr:revisionPtr revIDLastSave="0" documentId="13_ncr:1_{E205B1F8-E2CE-4010-94E1-1401F3E998D6}" xr6:coauthVersionLast="47" xr6:coauthVersionMax="47" xr10:uidLastSave="{00000000-0000-0000-0000-000000000000}"/>
  <bookViews>
    <workbookView xWindow="-120" yWindow="-120" windowWidth="20730" windowHeight="11160" xr2:uid="{CA218C57-B3A1-4E27-AA8B-7C3B97179A11}"/>
  </bookViews>
  <sheets>
    <sheet name="Resumen Anual 2025" sheetId="1" r:id="rId1"/>
  </sheets>
  <definedNames>
    <definedName name="_xlnm._FilterDatabase" localSheetId="0" hidden="1">'Resumen Anual 2025'!$B$19:$T$19</definedName>
    <definedName name="_xlnm.Print_Area" localSheetId="0">'Resumen Anual 2025'!$A$18:$T$112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U147" i="1" l="1"/>
  <c r="H147" i="1"/>
  <c r="I147" i="1"/>
  <c r="J147" i="1"/>
  <c r="K147" i="1"/>
  <c r="L147" i="1"/>
  <c r="M147" i="1"/>
  <c r="N147" i="1"/>
  <c r="O147" i="1"/>
  <c r="P147" i="1"/>
  <c r="Q147" i="1"/>
  <c r="R147" i="1"/>
  <c r="S147" i="1"/>
  <c r="T147" i="1"/>
  <c r="G147" i="1"/>
  <c r="U105" i="1"/>
  <c r="T105" i="1"/>
  <c r="S105" i="1"/>
  <c r="S80" i="1"/>
  <c r="S81" i="1"/>
  <c r="S82" i="1"/>
  <c r="S83" i="1"/>
  <c r="S84" i="1"/>
  <c r="S134" i="1"/>
  <c r="S129" i="1"/>
  <c r="T129" i="1" s="1"/>
  <c r="U129" i="1" s="1"/>
  <c r="S146" i="1"/>
  <c r="T146" i="1" s="1"/>
  <c r="S145" i="1"/>
  <c r="T145" i="1" s="1"/>
  <c r="S144" i="1"/>
  <c r="T144" i="1" s="1"/>
  <c r="S143" i="1"/>
  <c r="T143" i="1" s="1"/>
  <c r="S142" i="1"/>
  <c r="T142" i="1" s="1"/>
  <c r="S141" i="1"/>
  <c r="T141" i="1" s="1"/>
  <c r="S140" i="1"/>
  <c r="T140" i="1" s="1"/>
  <c r="S139" i="1"/>
  <c r="T139" i="1" s="1"/>
  <c r="S138" i="1"/>
  <c r="T138" i="1" s="1"/>
  <c r="S137" i="1"/>
  <c r="S136" i="1"/>
  <c r="T136" i="1" s="1"/>
  <c r="S135" i="1"/>
  <c r="T135" i="1" s="1"/>
  <c r="S133" i="1"/>
  <c r="T133" i="1" s="1"/>
  <c r="S132" i="1"/>
  <c r="S131" i="1"/>
  <c r="T131" i="1" s="1"/>
  <c r="S130" i="1"/>
  <c r="T130" i="1" s="1"/>
  <c r="S128" i="1"/>
  <c r="T128" i="1" s="1"/>
  <c r="S127" i="1"/>
  <c r="S126" i="1"/>
  <c r="T126" i="1" s="1"/>
  <c r="T125" i="1"/>
  <c r="S125" i="1"/>
  <c r="S124" i="1"/>
  <c r="T124" i="1" s="1"/>
  <c r="S123" i="1"/>
  <c r="S122" i="1"/>
  <c r="T122" i="1" s="1"/>
  <c r="S121" i="1"/>
  <c r="T121" i="1" s="1"/>
  <c r="S120" i="1"/>
  <c r="T120" i="1" s="1"/>
  <c r="S119" i="1"/>
  <c r="S118" i="1"/>
  <c r="T118" i="1" s="1"/>
  <c r="S117" i="1"/>
  <c r="T117" i="1" s="1"/>
  <c r="S116" i="1"/>
  <c r="T116" i="1" s="1"/>
  <c r="S115" i="1"/>
  <c r="S114" i="1"/>
  <c r="T114" i="1" s="1"/>
  <c r="S113" i="1"/>
  <c r="T113" i="1" s="1"/>
  <c r="S112" i="1"/>
  <c r="T112" i="1" s="1"/>
  <c r="S111" i="1"/>
  <c r="S110" i="1"/>
  <c r="T110" i="1" s="1"/>
  <c r="S109" i="1"/>
  <c r="T109" i="1" s="1"/>
  <c r="S108" i="1"/>
  <c r="T108" i="1" s="1"/>
  <c r="S107" i="1"/>
  <c r="S106" i="1"/>
  <c r="T106" i="1" s="1"/>
  <c r="S104" i="1"/>
  <c r="T104" i="1" s="1"/>
  <c r="S103" i="1"/>
  <c r="T103" i="1" s="1"/>
  <c r="S102" i="1"/>
  <c r="S101" i="1"/>
  <c r="T101" i="1" s="1"/>
  <c r="S100" i="1"/>
  <c r="T100" i="1" s="1"/>
  <c r="S99" i="1"/>
  <c r="T99" i="1" s="1"/>
  <c r="S98" i="1"/>
  <c r="S97" i="1"/>
  <c r="T97" i="1" s="1"/>
  <c r="S96" i="1"/>
  <c r="T96" i="1" s="1"/>
  <c r="S95" i="1"/>
  <c r="T95" i="1" s="1"/>
  <c r="S94" i="1"/>
  <c r="S93" i="1"/>
  <c r="T93" i="1" s="1"/>
  <c r="S92" i="1"/>
  <c r="T92" i="1" s="1"/>
  <c r="S91" i="1"/>
  <c r="T91" i="1" s="1"/>
  <c r="S90" i="1"/>
  <c r="S89" i="1"/>
  <c r="T89" i="1" s="1"/>
  <c r="S88" i="1"/>
  <c r="T88" i="1" s="1"/>
  <c r="S87" i="1"/>
  <c r="T87" i="1" s="1"/>
  <c r="S86" i="1"/>
  <c r="T84" i="1"/>
  <c r="T83" i="1"/>
  <c r="T82" i="1"/>
  <c r="T80" i="1"/>
  <c r="S79" i="1"/>
  <c r="T79" i="1" s="1"/>
  <c r="S78" i="1"/>
  <c r="T78" i="1" s="1"/>
  <c r="S77" i="1"/>
  <c r="S76" i="1"/>
  <c r="T76" i="1" s="1"/>
  <c r="S75" i="1"/>
  <c r="T75" i="1" s="1"/>
  <c r="S74" i="1"/>
  <c r="T74" i="1" s="1"/>
  <c r="S73" i="1"/>
  <c r="S72" i="1"/>
  <c r="T72" i="1" s="1"/>
  <c r="S71" i="1"/>
  <c r="T71" i="1" s="1"/>
  <c r="S70" i="1"/>
  <c r="T70" i="1" s="1"/>
  <c r="S69" i="1"/>
  <c r="S68" i="1"/>
  <c r="T68" i="1" s="1"/>
  <c r="S67" i="1"/>
  <c r="T67" i="1" s="1"/>
  <c r="S66" i="1"/>
  <c r="T66" i="1" s="1"/>
  <c r="S65" i="1"/>
  <c r="S64" i="1"/>
  <c r="T64" i="1" s="1"/>
  <c r="S63" i="1"/>
  <c r="T63" i="1" s="1"/>
  <c r="S62" i="1"/>
  <c r="T62" i="1" s="1"/>
  <c r="S61" i="1"/>
  <c r="S60" i="1"/>
  <c r="T60" i="1" s="1"/>
  <c r="T59" i="1"/>
  <c r="S59" i="1"/>
  <c r="S58" i="1"/>
  <c r="T58" i="1" s="1"/>
  <c r="S57" i="1"/>
  <c r="S56" i="1"/>
  <c r="T56" i="1" s="1"/>
  <c r="S55" i="1"/>
  <c r="T55" i="1" s="1"/>
  <c r="S54" i="1"/>
  <c r="T54" i="1" s="1"/>
  <c r="S53" i="1"/>
  <c r="S52" i="1"/>
  <c r="T52" i="1" s="1"/>
  <c r="S51" i="1"/>
  <c r="T51" i="1" s="1"/>
  <c r="S50" i="1"/>
  <c r="S49" i="1"/>
  <c r="S48" i="1"/>
  <c r="T48" i="1" s="1"/>
  <c r="S47" i="1"/>
  <c r="T47" i="1" s="1"/>
  <c r="S46" i="1"/>
  <c r="T46" i="1" s="1"/>
  <c r="S45" i="1"/>
  <c r="S44" i="1"/>
  <c r="T44" i="1" s="1"/>
  <c r="S43" i="1"/>
  <c r="T43" i="1" s="1"/>
  <c r="S42" i="1"/>
  <c r="T42" i="1" s="1"/>
  <c r="S41" i="1"/>
  <c r="S40" i="1"/>
  <c r="T40" i="1" s="1"/>
  <c r="U40" i="1" s="1"/>
  <c r="S39" i="1"/>
  <c r="T39" i="1" s="1"/>
  <c r="S38" i="1"/>
  <c r="T38" i="1" s="1"/>
  <c r="S37" i="1"/>
  <c r="S36" i="1"/>
  <c r="T36" i="1" s="1"/>
  <c r="S35" i="1"/>
  <c r="T35" i="1" s="1"/>
  <c r="S34" i="1"/>
  <c r="T34" i="1" s="1"/>
  <c r="S33" i="1"/>
  <c r="S32" i="1"/>
  <c r="T32" i="1" s="1"/>
  <c r="S31" i="1"/>
  <c r="T31" i="1" s="1"/>
  <c r="S30" i="1"/>
  <c r="T30" i="1" s="1"/>
  <c r="S29" i="1"/>
  <c r="S28" i="1"/>
  <c r="T28" i="1" s="1"/>
  <c r="S27" i="1"/>
  <c r="T27" i="1" s="1"/>
  <c r="S26" i="1"/>
  <c r="T26" i="1" s="1"/>
  <c r="U26" i="1" s="1"/>
  <c r="S25" i="1"/>
  <c r="S24" i="1"/>
  <c r="T24" i="1" s="1"/>
  <c r="S23" i="1"/>
  <c r="T23" i="1" s="1"/>
  <c r="S22" i="1"/>
  <c r="T22" i="1" s="1"/>
  <c r="S21" i="1"/>
  <c r="S20" i="1"/>
  <c r="U106" i="1" l="1"/>
  <c r="U143" i="1"/>
  <c r="U139" i="1"/>
  <c r="U145" i="1"/>
  <c r="U141" i="1"/>
  <c r="U130" i="1"/>
  <c r="U146" i="1"/>
  <c r="U144" i="1"/>
  <c r="U142" i="1"/>
  <c r="U140" i="1"/>
  <c r="T21" i="1"/>
  <c r="U21" i="1" s="1"/>
  <c r="T29" i="1"/>
  <c r="U29" i="1" s="1"/>
  <c r="T25" i="1"/>
  <c r="U25" i="1" s="1"/>
  <c r="U23" i="1"/>
  <c r="U27" i="1"/>
  <c r="U31" i="1"/>
  <c r="T33" i="1"/>
  <c r="U33" i="1" s="1"/>
  <c r="U35" i="1"/>
  <c r="T37" i="1"/>
  <c r="U37" i="1" s="1"/>
  <c r="U39" i="1"/>
  <c r="T41" i="1"/>
  <c r="U41" i="1" s="1"/>
  <c r="U43" i="1"/>
  <c r="T45" i="1"/>
  <c r="U45" i="1" s="1"/>
  <c r="U47" i="1"/>
  <c r="T49" i="1"/>
  <c r="U49" i="1" s="1"/>
  <c r="U51" i="1"/>
  <c r="T53" i="1"/>
  <c r="U53" i="1" s="1"/>
  <c r="U55" i="1"/>
  <c r="T57" i="1"/>
  <c r="U57" i="1" s="1"/>
  <c r="U59" i="1"/>
  <c r="T61" i="1"/>
  <c r="U61" i="1" s="1"/>
  <c r="U63" i="1"/>
  <c r="T65" i="1"/>
  <c r="U65" i="1" s="1"/>
  <c r="U67" i="1"/>
  <c r="T69" i="1"/>
  <c r="U69" i="1" s="1"/>
  <c r="U71" i="1"/>
  <c r="T73" i="1"/>
  <c r="U73" i="1" s="1"/>
  <c r="U75" i="1"/>
  <c r="T77" i="1"/>
  <c r="U77" i="1" s="1"/>
  <c r="U79" i="1"/>
  <c r="T81" i="1"/>
  <c r="U81" i="1" s="1"/>
  <c r="U83" i="1"/>
  <c r="T86" i="1"/>
  <c r="U86" i="1" s="1"/>
  <c r="U88" i="1"/>
  <c r="T90" i="1"/>
  <c r="U90" i="1" s="1"/>
  <c r="U92" i="1"/>
  <c r="T94" i="1"/>
  <c r="U94" i="1" s="1"/>
  <c r="U96" i="1"/>
  <c r="T98" i="1"/>
  <c r="U98" i="1" s="1"/>
  <c r="U100" i="1"/>
  <c r="T102" i="1"/>
  <c r="U102" i="1" s="1"/>
  <c r="U104" i="1"/>
  <c r="T107" i="1"/>
  <c r="U107" i="1" s="1"/>
  <c r="U109" i="1"/>
  <c r="T111" i="1"/>
  <c r="U111" i="1" s="1"/>
  <c r="U113" i="1"/>
  <c r="T115" i="1"/>
  <c r="U115" i="1" s="1"/>
  <c r="U117" i="1"/>
  <c r="T119" i="1"/>
  <c r="U119" i="1" s="1"/>
  <c r="U121" i="1"/>
  <c r="T123" i="1"/>
  <c r="U123" i="1" s="1"/>
  <c r="U125" i="1"/>
  <c r="T127" i="1"/>
  <c r="U127" i="1" s="1"/>
  <c r="T132" i="1"/>
  <c r="U132" i="1" s="1"/>
  <c r="U135" i="1"/>
  <c r="T137" i="1"/>
  <c r="U137" i="1" s="1"/>
  <c r="U22" i="1"/>
  <c r="U24" i="1"/>
  <c r="U28" i="1"/>
  <c r="U30" i="1"/>
  <c r="U32" i="1"/>
  <c r="U34" i="1"/>
  <c r="U36" i="1"/>
  <c r="U38" i="1"/>
  <c r="U42" i="1"/>
  <c r="U44" i="1"/>
  <c r="U46" i="1"/>
  <c r="U48" i="1"/>
  <c r="T20" i="1"/>
  <c r="T50" i="1"/>
  <c r="U50" i="1" s="1"/>
  <c r="U52" i="1"/>
  <c r="U54" i="1"/>
  <c r="U56" i="1"/>
  <c r="U58" i="1"/>
  <c r="U60" i="1"/>
  <c r="U62" i="1"/>
  <c r="U64" i="1"/>
  <c r="U66" i="1"/>
  <c r="U68" i="1"/>
  <c r="U70" i="1"/>
  <c r="U72" i="1"/>
  <c r="U74" i="1"/>
  <c r="U76" i="1"/>
  <c r="U78" i="1"/>
  <c r="U80" i="1"/>
  <c r="U82" i="1"/>
  <c r="U84" i="1"/>
  <c r="U87" i="1"/>
  <c r="U89" i="1"/>
  <c r="U91" i="1"/>
  <c r="U93" i="1"/>
  <c r="U95" i="1"/>
  <c r="U97" i="1"/>
  <c r="U99" i="1"/>
  <c r="U101" i="1"/>
  <c r="U103" i="1"/>
  <c r="U108" i="1"/>
  <c r="U110" i="1"/>
  <c r="U112" i="1"/>
  <c r="U114" i="1"/>
  <c r="U116" i="1"/>
  <c r="U118" i="1"/>
  <c r="U120" i="1"/>
  <c r="U122" i="1"/>
  <c r="U124" i="1"/>
  <c r="U126" i="1"/>
  <c r="U128" i="1"/>
  <c r="U131" i="1"/>
  <c r="U133" i="1"/>
  <c r="U136" i="1"/>
  <c r="U138" i="1"/>
  <c r="U20" i="1" l="1"/>
  <c r="T134" i="1" l="1"/>
  <c r="XFD147" i="1"/>
</calcChain>
</file>

<file path=xl/sharedStrings.xml><?xml version="1.0" encoding="utf-8"?>
<sst xmlns="http://schemas.openxmlformats.org/spreadsheetml/2006/main" count="269" uniqueCount="148">
  <si>
    <t xml:space="preserve"> ARTÍCULO 7 DE LA LEY 5189/2014</t>
  </si>
  <si>
    <t>PLANILLA GENERAL DE PAGOS  DE LA MUNICIPALIDAD DE NUEVA ASUNCIÓN</t>
  </si>
  <si>
    <t>CORRESPONDIENTE AL EJERCICIO FISCAL 2025</t>
  </si>
  <si>
    <t xml:space="preserve"> </t>
  </si>
  <si>
    <t xml:space="preserve"> N°</t>
  </si>
  <si>
    <t>C.I. N°</t>
  </si>
  <si>
    <t>NOMBRES Y APELLIDOS</t>
  </si>
  <si>
    <t>RUBRO</t>
  </si>
  <si>
    <t>DENOMINACIÓN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</si>
  <si>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</si>
  <si>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</si>
  <si>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</si>
  <si>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</si>
  <si>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</si>
  <si>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</si>
  <si>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</si>
  <si>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</si>
  <si>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</si>
  <si>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</si>
  <si>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</si>
  <si>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</si>
  <si>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MONTO A DICIEMBRE </t>
  </si>
  <si>
    <t>AGUINALDO 2025</t>
  </si>
  <si>
    <t>MONTO TOTAL</t>
  </si>
  <si>
    <t>JUAN JAVIER RUIZ DIAZ</t>
  </si>
  <si>
    <t>Jornales</t>
  </si>
  <si>
    <t>ANTHONELLA ELIZABETH CENTURION GIMENEZ</t>
  </si>
  <si>
    <t>JULIA MIRNA CARDOZO</t>
  </si>
  <si>
    <t>NORMA ELIZABETH LOPEZ MANFREDI</t>
  </si>
  <si>
    <t>TOBIAS JAVIER BUÑEZ GOMEZ</t>
  </si>
  <si>
    <t>LAURA LORENA CACERES RODRIGUEZ</t>
  </si>
  <si>
    <t>ANTOLIANO GENES SANABRIA</t>
  </si>
  <si>
    <t>CECILIA NOEMI LESME</t>
  </si>
  <si>
    <t>CELIA MARIBEL PEREIRA CHAMORRO</t>
  </si>
  <si>
    <t>Cielo Milena Montes de Oca Ortega</t>
  </si>
  <si>
    <t>YRBIN RUBEN SOSA</t>
  </si>
  <si>
    <t>Camila Mariel Monte de Oca Caceres</t>
  </si>
  <si>
    <t>Bianca Maria Jose Gomez Bareiro</t>
  </si>
  <si>
    <t>Roxana Maricela Gaona Duarte</t>
  </si>
  <si>
    <t xml:space="preserve">Liz Karina Ruiz Vazquez </t>
  </si>
  <si>
    <t>Hugo Ramon Fernandez</t>
  </si>
  <si>
    <t>Basilio Castillo Monges</t>
  </si>
  <si>
    <t>Cristobal Lesme Cubilla</t>
  </si>
  <si>
    <t>Rosa Maribel Gaona Cristaldo</t>
  </si>
  <si>
    <t>Eliseo Prieto Balbuena</t>
  </si>
  <si>
    <t>Mirtha Soledad Viera Dominguez</t>
  </si>
  <si>
    <t>Marian Yissella fernandez Aguilar</t>
  </si>
  <si>
    <t>LIZ PAOLA FRANCO ALFONSO</t>
  </si>
  <si>
    <t>MATHIAS DE JESUS GONZALEZ MARIN</t>
  </si>
  <si>
    <t>JUAN TORIBIO CARDOZO AGUILERA</t>
  </si>
  <si>
    <t>LILIAN ELIODORA VERON SAMANIEGO</t>
  </si>
  <si>
    <t>ANDREA GOMEZ VALDEZ</t>
  </si>
  <si>
    <t>CHICEL SOLEDAD CABALLERO VALDEZ</t>
  </si>
  <si>
    <t>MYRIAN VIVIANA BAEZ</t>
  </si>
  <si>
    <t>LILIANA MABEL DELGADO VAZQUEZ</t>
  </si>
  <si>
    <t>TAMARA AZUCENA GIMENEZ ORTIZ</t>
  </si>
  <si>
    <t>SANDRA ELIZABETH ARRIOLA NUÑEZ</t>
  </si>
  <si>
    <t>DIANA ISABEL VAZQUEZ ORTEGA</t>
  </si>
  <si>
    <t>MIRTA IGNACIA BENEGAS GRAVO</t>
  </si>
  <si>
    <t>ARIADNE VERA MIRANDA</t>
  </si>
  <si>
    <t>FATIMA ESTEFANIA AGUILAR GOMEZ</t>
  </si>
  <si>
    <t xml:space="preserve">RAMONA ELIZABETH MUÑIVIGO LUGO </t>
  </si>
  <si>
    <t>TERESA JAZMIN NUÑEZ ALVARENGA</t>
  </si>
  <si>
    <t>ZUNILDA ESTHER MARTINEZ CARDOZO</t>
  </si>
  <si>
    <t>NILDA CONCEPCION GALEANO AGÜERO</t>
  </si>
  <si>
    <t>ANGELA BEATRIZ CASTILLO GARCIA</t>
  </si>
  <si>
    <t>ROSANNA CONTRERA CANTERO</t>
  </si>
  <si>
    <t>FAUSTINA BELEN BURGOS NUÑEZ</t>
  </si>
  <si>
    <t>JOSE EDUARDO BAEZ ISASI</t>
  </si>
  <si>
    <t xml:space="preserve">LUZ CLARIVEL SOSA </t>
  </si>
  <si>
    <t>CARMEN ESPINOLA</t>
  </si>
  <si>
    <t>ULISES GUILIANO AGUILAR GOMEZ</t>
  </si>
  <si>
    <t>EUSEBIO RAMON GALEANO GIMENEZ</t>
  </si>
  <si>
    <t>AURELIANA DUARTE CASTILLO</t>
  </si>
  <si>
    <t>OLGA RAMONA CABAÑAS</t>
  </si>
  <si>
    <t>HERIBERTO PRIVILEGGI</t>
  </si>
  <si>
    <t>LUZ DIVINA MENDEZ</t>
  </si>
  <si>
    <t>SERGIO DAMIAN OJEDA GONZALEZ</t>
  </si>
  <si>
    <t>MONICA MARLENE NUÑEZ</t>
  </si>
  <si>
    <t>NOELIA ELIZABETH MONGES RAMIREZ</t>
  </si>
  <si>
    <t>DERLIS AYALA PEREIRA</t>
  </si>
  <si>
    <t xml:space="preserve">EZEQUIEL MONTE DE OCA CAÑETE </t>
  </si>
  <si>
    <t>CLAUDIA ANTONIA LESME ROMERO</t>
  </si>
  <si>
    <t xml:space="preserve">KARINA JAZMIN CABALLERO VALDEZ </t>
  </si>
  <si>
    <t>RODRIGO JAVIER QUINTANA ESQUIVEL</t>
  </si>
  <si>
    <t xml:space="preserve">CIRILO RAMON ALFONSO </t>
  </si>
  <si>
    <t>MARIA DE LA CRUZ GARCIA GARCIA</t>
  </si>
  <si>
    <t xml:space="preserve">DEVORA ORTIZ LESME </t>
  </si>
  <si>
    <t>MARIA ANGELINA OVIEDO CANTERO</t>
  </si>
  <si>
    <t>YESSENIA MAGALI RODRIGUEZ</t>
  </si>
  <si>
    <t>CELESTE MARIA VELAZQUEZ CARDOZO</t>
  </si>
  <si>
    <t>Pabla Gisselle Ferreira</t>
  </si>
  <si>
    <t xml:space="preserve">Antonio Mendez </t>
  </si>
  <si>
    <t>Raul Enrrique  Arguello Lesme</t>
  </si>
  <si>
    <t>Rodolfo Cardozo Espinola</t>
  </si>
  <si>
    <t>Saida Dominga Galeano Gimenez</t>
  </si>
  <si>
    <t>Armando Narciso Vazquez Ortega</t>
  </si>
  <si>
    <t>Felix Manuel Lesme Fleitas</t>
  </si>
  <si>
    <t>Axel De Jesus Ayala Burgos</t>
  </si>
  <si>
    <t>Pablo Antonio Genes Sanabria</t>
  </si>
  <si>
    <t>Rodrigo Lesme</t>
  </si>
  <si>
    <t>Rodrigo Nicolas Acosta Chamorro</t>
  </si>
  <si>
    <t xml:space="preserve">Laura Alexandra Burgos </t>
  </si>
  <si>
    <t xml:space="preserve">Diego Samuel Gonzalez Gonzalez </t>
  </si>
  <si>
    <t>Mirian Carolina Castillo Cantero</t>
  </si>
  <si>
    <t>Liz Mariel Monte De Oca Aguero</t>
  </si>
  <si>
    <t>Graciela Gonzalez Sandoval</t>
  </si>
  <si>
    <t>Diego Amin Valdez Mendoza</t>
  </si>
  <si>
    <t>Cristhian Miguel  Rodriguez Cardozo</t>
  </si>
  <si>
    <t>Derlis Javier Fleitas Pereira</t>
  </si>
  <si>
    <t>Alcides Estanislao Centurion</t>
  </si>
  <si>
    <t>Hector Manuel, Bareiro Romero</t>
  </si>
  <si>
    <t>Dietas</t>
  </si>
  <si>
    <t>Gastos de Representación</t>
  </si>
  <si>
    <t>Osvaldo Centurión Cuellar</t>
  </si>
  <si>
    <t>Jorge David, Simbron Alberdi</t>
  </si>
  <si>
    <t>Carlos Ramon, Nuñez Rosa</t>
  </si>
  <si>
    <t>Liliana Vanessa, Veron Samaniego</t>
  </si>
  <si>
    <t>Lorenzo de Jesus, Gaona Benitez</t>
  </si>
  <si>
    <t>Carlos Emanuel, Aquino Gaona</t>
  </si>
  <si>
    <t>Juan, Gaona Paredes</t>
  </si>
  <si>
    <t>Angel Gustavo Ramon, Samaniego</t>
  </si>
  <si>
    <t>Juan Miguel Vera Maciel</t>
  </si>
  <si>
    <t>Sueldos</t>
  </si>
  <si>
    <t>Fidencia Estela Caceres Garcia</t>
  </si>
  <si>
    <t>Ana Giselli Baez de Tintel</t>
  </si>
  <si>
    <t>Kiara Macarena Caceres Simbron</t>
  </si>
  <si>
    <t>Katherin Daylen Ramos Gravo</t>
  </si>
  <si>
    <t>Daniela Elena Manfredi Gonzalez</t>
  </si>
  <si>
    <t>Carlos Mateo Penzzi Maciel</t>
  </si>
  <si>
    <t>Maria de la Cruz Alderete Rojas</t>
  </si>
  <si>
    <t>Mirian Yaquelin Leguizamon Castillo</t>
  </si>
  <si>
    <t>Celia Celeste Bareiro Romero</t>
  </si>
  <si>
    <t>Sandra Mabel Nuñez</t>
  </si>
  <si>
    <t>Alcides, Centurión Cuellar</t>
  </si>
  <si>
    <t>Bonificación</t>
  </si>
  <si>
    <t>3.786..860</t>
  </si>
  <si>
    <t>Mirtha Eugenia, Acosta Manfredi</t>
  </si>
  <si>
    <t>Julio Alfredo Maciel Cañete</t>
  </si>
  <si>
    <t>Selena Leonor Aguilera Gomez</t>
  </si>
  <si>
    <t xml:space="preserve">Yolanda Leticia Martinez Britos </t>
  </si>
  <si>
    <t>Gabriela Lorena Alarcon Bazan</t>
  </si>
  <si>
    <t>Fernando Ezequiel Martinez Peralta</t>
  </si>
  <si>
    <t xml:space="preserve">Ramon Alcides Diaz Verdun </t>
  </si>
  <si>
    <t>Adalberto Fidel Nuñez Miers</t>
  </si>
  <si>
    <t>Honorarios</t>
  </si>
  <si>
    <t>Maria Victoria Arevalos Gaona</t>
  </si>
  <si>
    <t>Yvan Gabriel Gonzalez Burgos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</si>
</sst>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_-* #,##0.000_-;\-* #,##0.000_-;_-* &quot;-&quot;??_-;_-@_-"/>
    <numFmt numFmtId="166" formatCode="_-* #,##0_-;\-* #,##0_-;_-* &quot;-&quot;??_-;_-@_-"/>
  </numFmts>
  <fonts count="14" x14ac:knownFonts="1">
    <font>
      <sz val="10"/>
      <name val="Arial"/>
      <family val="2"/>
    </font>
    <font>
      <sz val="10"/>
      <name val="Arial"/>
      <family val="2"/>
    </font>
    <font>
      <b/>
      <sz val="16"/>
      <color theme="5" tint="0.39997558519241921"/>
      <name val="Arial"/>
      <family val="2"/>
    </font>
    <font>
      <sz val="14"/>
      <name val="Arial"/>
      <family val="2"/>
    </font>
    <font>
      <b/>
      <sz val="18"/>
      <name val="Arial"/>
      <family val="2"/>
    </font>
    <font>
      <b/>
      <sz val="14"/>
      <name val="Arial"/>
      <family val="2"/>
    </font>
    <font>
      <b/>
      <sz val="8"/>
      <color theme="0"/>
      <name val="Times New Roman"/>
      <family val="1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8"/>
      <color theme="1"/>
      <name val="Times New Roman"/>
      <family val="1"/>
    </font>
    <font>
      <b/>
      <sz val="10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1">
    <xf numFmtId="0" fontId="0" fillId="0" borderId="0" xfId="0"/>
    <xf numFmtId="0" fontId="3" fillId="0" borderId="0" xfId="0" applyFont="1"/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left" vertical="center" wrapText="1"/>
    </xf>
    <xf numFmtId="165" fontId="6" fillId="2" borderId="7" xfId="1" applyNumberFormat="1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right"/>
    </xf>
    <xf numFmtId="3" fontId="8" fillId="0" borderId="10" xfId="0" applyNumberFormat="1" applyFont="1" applyBorder="1"/>
    <xf numFmtId="0" fontId="9" fillId="0" borderId="11" xfId="0" applyFont="1" applyBorder="1" applyAlignment="1">
      <alignment horizontal="left" vertical="center" wrapText="1"/>
    </xf>
    <xf numFmtId="0" fontId="9" fillId="3" borderId="11" xfId="0" applyFont="1" applyFill="1" applyBorder="1" applyAlignment="1">
      <alignment horizontal="center"/>
    </xf>
    <xf numFmtId="0" fontId="9" fillId="3" borderId="11" xfId="0" applyFont="1" applyFill="1" applyBorder="1" applyAlignment="1">
      <alignment horizontal="left"/>
    </xf>
    <xf numFmtId="166" fontId="9" fillId="3" borderId="11" xfId="1" applyNumberFormat="1" applyFont="1" applyFill="1" applyBorder="1" applyAlignment="1">
      <alignment horizontal="center"/>
    </xf>
    <xf numFmtId="166" fontId="9" fillId="3" borderId="11" xfId="1" applyNumberFormat="1" applyFont="1" applyFill="1" applyBorder="1" applyAlignment="1">
      <alignment horizontal="right"/>
    </xf>
    <xf numFmtId="166" fontId="10" fillId="0" borderId="11" xfId="1" applyNumberFormat="1" applyFont="1" applyFill="1" applyBorder="1" applyAlignment="1"/>
    <xf numFmtId="166" fontId="11" fillId="0" borderId="12" xfId="0" applyNumberFormat="1" applyFont="1" applyBorder="1"/>
    <xf numFmtId="3" fontId="9" fillId="0" borderId="11" xfId="0" applyNumberFormat="1" applyFont="1" applyBorder="1" applyAlignment="1">
      <alignment horizontal="left" vertical="center"/>
    </xf>
    <xf numFmtId="3" fontId="8" fillId="0" borderId="11" xfId="0" applyNumberFormat="1" applyFont="1" applyBorder="1" applyAlignment="1">
      <alignment horizontal="left" vertical="center"/>
    </xf>
    <xf numFmtId="3" fontId="9" fillId="0" borderId="10" xfId="0" applyNumberFormat="1" applyFont="1" applyBorder="1"/>
    <xf numFmtId="0" fontId="9" fillId="0" borderId="11" xfId="0" applyFont="1" applyBorder="1" applyAlignment="1">
      <alignment horizontal="left"/>
    </xf>
    <xf numFmtId="3" fontId="9" fillId="0" borderId="10" xfId="0" applyNumberFormat="1" applyFont="1" applyBorder="1" applyAlignment="1">
      <alignment horizontal="right"/>
    </xf>
    <xf numFmtId="0" fontId="9" fillId="0" borderId="11" xfId="0" applyFont="1" applyBorder="1" applyAlignment="1">
      <alignment horizontal="center"/>
    </xf>
    <xf numFmtId="166" fontId="9" fillId="0" borderId="11" xfId="1" applyNumberFormat="1" applyFont="1" applyFill="1" applyBorder="1" applyAlignment="1">
      <alignment horizontal="center"/>
    </xf>
    <xf numFmtId="0" fontId="9" fillId="0" borderId="11" xfId="0" applyFont="1" applyBorder="1"/>
    <xf numFmtId="166" fontId="10" fillId="3" borderId="11" xfId="1" applyNumberFormat="1" applyFont="1" applyFill="1" applyBorder="1" applyAlignment="1"/>
    <xf numFmtId="0" fontId="9" fillId="3" borderId="11" xfId="0" applyFont="1" applyFill="1" applyBorder="1" applyAlignment="1">
      <alignment horizontal="left" wrapText="1"/>
    </xf>
    <xf numFmtId="0" fontId="9" fillId="0" borderId="11" xfId="0" applyFont="1" applyBorder="1" applyAlignment="1">
      <alignment horizontal="left" wrapText="1"/>
    </xf>
    <xf numFmtId="0" fontId="11" fillId="0" borderId="9" xfId="0" applyFont="1" applyBorder="1" applyAlignment="1">
      <alignment horizontal="right"/>
    </xf>
    <xf numFmtId="3" fontId="12" fillId="0" borderId="10" xfId="0" applyNumberFormat="1" applyFont="1" applyBorder="1"/>
    <xf numFmtId="0" fontId="12" fillId="0" borderId="11" xfId="0" applyFont="1" applyBorder="1"/>
    <xf numFmtId="166" fontId="10" fillId="3" borderId="11" xfId="1" applyNumberFormat="1" applyFont="1" applyFill="1" applyBorder="1" applyAlignment="1">
      <alignment horizontal="center"/>
    </xf>
    <xf numFmtId="166" fontId="13" fillId="2" borderId="14" xfId="0" applyNumberFormat="1" applyFont="1" applyFill="1" applyBorder="1"/>
    <xf numFmtId="166" fontId="0" fillId="0" borderId="0" xfId="0" applyNumberFormat="1"/>
    <xf numFmtId="3" fontId="12" fillId="0" borderId="11" xfId="0" applyNumberFormat="1" applyFont="1" applyBorder="1"/>
    <xf numFmtId="166" fontId="9" fillId="0" borderId="11" xfId="1" applyNumberFormat="1" applyFont="1" applyBorder="1"/>
    <xf numFmtId="166" fontId="10" fillId="3" borderId="12" xfId="1" applyNumberFormat="1" applyFont="1" applyFill="1" applyBorder="1" applyAlignment="1">
      <alignment horizontal="center"/>
    </xf>
    <xf numFmtId="0" fontId="7" fillId="0" borderId="9" xfId="0" applyFont="1" applyBorder="1" applyAlignment="1">
      <alignment horizontal="right" vertical="center" wrapText="1"/>
    </xf>
    <xf numFmtId="166" fontId="9" fillId="0" borderId="10" xfId="1" applyNumberFormat="1" applyFont="1" applyBorder="1" applyAlignment="1">
      <alignment horizontal="center" vertical="center"/>
    </xf>
    <xf numFmtId="0" fontId="9" fillId="0" borderId="11" xfId="0" applyFont="1" applyBorder="1" applyAlignment="1">
      <alignment horizontal="left" vertical="center"/>
    </xf>
    <xf numFmtId="0" fontId="0" fillId="2" borderId="13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7" fillId="0" borderId="9" xfId="0" applyFont="1" applyBorder="1" applyAlignment="1">
      <alignment horizontal="right" vertical="center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4" fillId="0" borderId="1" xfId="0" applyFont="1" applyBorder="1" applyAlignment="1">
      <alignment horizontal="left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166" fontId="9" fillId="0" borderId="10" xfId="1" applyNumberFormat="1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495300</xdr:colOff>
      <xdr:row>1</xdr:row>
      <xdr:rowOff>85725</xdr:rowOff>
    </xdr:from>
    <xdr:to>
      <xdr:col>6</xdr:col>
      <xdr:colOff>47625</xdr:colOff>
      <xdr:row>9</xdr:row>
      <xdr:rowOff>49517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27A303E-144F-403D-9F1E-18902111AD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2050" y="247650"/>
          <a:ext cx="4581525" cy="12591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74199</xdr:colOff>
      <xdr:row>3</xdr:row>
      <xdr:rowOff>40202</xdr:rowOff>
    </xdr:from>
    <xdr:to>
      <xdr:col>13</xdr:col>
      <xdr:colOff>809625</xdr:colOff>
      <xdr:row>12</xdr:row>
      <xdr:rowOff>130940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3C9AE60-9FD6-4475-97E3-B175EE5E93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94624" y="525977"/>
          <a:ext cx="1564101" cy="154806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5CD154-AF2B-497D-86E1-12129F210F2E}">
  <dimension ref="B13:XFD147"/>
  <sheetViews>
    <sheetView showGridLines="0" tabSelected="1" topLeftCell="A126" workbookViewId="0">
      <selection activeCell="E145" sqref="E145"/>
    </sheetView>
  </sheetViews>
  <sheetFormatPr baseColWidth="10" defaultRowHeight="12.75" x14ac:dyDescent="0.2"/>
  <cols>
    <col min="1" max="1" width="5.7109375" customWidth="1"/>
    <col min="2" max="2" width="4.28515625" customWidth="1"/>
    <col min="3" max="3" width="10" customWidth="1"/>
    <col min="4" max="4" width="39.42578125" bestFit="1" customWidth="1"/>
    <col min="5" max="5" width="7.42578125" bestFit="1" customWidth="1"/>
    <col min="6" max="6" width="18.5703125" customWidth="1"/>
    <col min="7" max="7" width="12.28515625" bestFit="1" customWidth="1"/>
    <col min="8" max="8" width="14.42578125" customWidth="1"/>
    <col min="9" max="9" width="14.5703125" customWidth="1"/>
    <col min="10" max="10" width="12.85546875" customWidth="1"/>
    <col min="11" max="11" width="13.7109375" customWidth="1"/>
    <col min="12" max="12" width="12" customWidth="1"/>
    <col min="13" max="13" width="12.42578125" customWidth="1"/>
    <col min="14" max="14" width="13.28515625" customWidth="1"/>
    <col min="15" max="15" width="12.5703125" bestFit="1" customWidth="1"/>
    <col min="16" max="16" width="12.28515625" customWidth="1"/>
    <col min="17" max="17" width="13" customWidth="1"/>
    <col min="18" max="18" width="12" customWidth="1"/>
    <col min="19" max="19" width="15.140625" bestFit="1" customWidth="1"/>
    <col min="20" max="20" width="12.7109375" bestFit="1" customWidth="1"/>
    <col min="21" max="21" width="13.85546875" bestFit="1" customWidth="1"/>
  </cols>
  <sheetData>
    <row r="13" spans="2:22" ht="20.25" x14ac:dyDescent="0.3">
      <c r="B13" s="44" t="s">
        <v>0</v>
      </c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V13" s="1"/>
    </row>
    <row r="14" spans="2:22" ht="23.25" x14ac:dyDescent="0.35">
      <c r="B14" s="45" t="s">
        <v>1</v>
      </c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</row>
    <row r="15" spans="2:22" ht="23.25" x14ac:dyDescent="0.35">
      <c r="B15" s="46" t="s">
        <v>2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</row>
    <row r="17" spans="2:21" ht="13.5" thickBot="1" x14ac:dyDescent="0.25"/>
    <row r="18" spans="2:21" ht="18.75" thickBot="1" x14ac:dyDescent="0.3">
      <c r="B18" s="47" t="s">
        <v>3</v>
      </c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9"/>
    </row>
    <row r="19" spans="2:21" ht="21" x14ac:dyDescent="0.2">
      <c r="B19" s="2" t="s">
        <v>4</v>
      </c>
      <c r="C19" s="3" t="s">
        <v>5</v>
      </c>
      <c r="D19" s="4" t="s">
        <v>6</v>
      </c>
      <c r="E19" s="4" t="s">
        <v>7</v>
      </c>
      <c r="F19" s="5" t="s">
        <v>8</v>
      </c>
      <c r="G19" s="6" t="s">
        <v>9</v>
      </c>
      <c r="H19" s="7" t="s">
        <v>10</v>
      </c>
      <c r="I19" s="7" t="s">
        <v>11</v>
      </c>
      <c r="J19" s="7" t="s">
        <v>12</v>
      </c>
      <c r="K19" s="7" t="s">
        <v>13</v>
      </c>
      <c r="L19" s="7" t="s">
        <v>14</v>
      </c>
      <c r="M19" s="7" t="s">
        <v>15</v>
      </c>
      <c r="N19" s="7" t="s">
        <v>16</v>
      </c>
      <c r="O19" s="7" t="s">
        <v>17</v>
      </c>
      <c r="P19" s="7" t="s">
        <v>18</v>
      </c>
      <c r="Q19" s="7" t="s">
        <v>19</v>
      </c>
      <c r="R19" s="7" t="s">
        <v>20</v>
      </c>
      <c r="S19" s="4" t="s">
        <v>21</v>
      </c>
      <c r="T19" s="4" t="s">
        <v>22</v>
      </c>
      <c r="U19" s="8" t="s">
        <v>23</v>
      </c>
    </row>
    <row r="20" spans="2:21" ht="15" customHeight="1" x14ac:dyDescent="0.2">
      <c r="B20" s="9">
        <v>1</v>
      </c>
      <c r="C20" s="10">
        <v>6010968</v>
      </c>
      <c r="D20" s="11" t="s">
        <v>24</v>
      </c>
      <c r="E20" s="12">
        <v>144</v>
      </c>
      <c r="F20" s="13" t="s">
        <v>25</v>
      </c>
      <c r="G20" s="14">
        <v>2200000</v>
      </c>
      <c r="H20" s="14">
        <v>2200000</v>
      </c>
      <c r="I20" s="14">
        <v>2200000</v>
      </c>
      <c r="J20" s="14">
        <v>2200000</v>
      </c>
      <c r="K20" s="14">
        <v>2200000</v>
      </c>
      <c r="L20" s="14">
        <v>2200000</v>
      </c>
      <c r="M20" s="14">
        <v>2200000</v>
      </c>
      <c r="N20" s="14">
        <v>2200000</v>
      </c>
      <c r="O20" s="14">
        <v>2200000</v>
      </c>
      <c r="P20" s="14">
        <v>2200000</v>
      </c>
      <c r="Q20" s="14">
        <v>2200000</v>
      </c>
      <c r="R20" s="14">
        <v>2200000</v>
      </c>
      <c r="S20" s="15">
        <f t="shared" ref="S20:S87" si="0">SUM(G20:R20)</f>
        <v>26400000</v>
      </c>
      <c r="T20" s="16">
        <f>S20/12</f>
        <v>2200000</v>
      </c>
      <c r="U20" s="17">
        <f>S20+T20</f>
        <v>28600000</v>
      </c>
    </row>
    <row r="21" spans="2:21" ht="15" customHeight="1" x14ac:dyDescent="0.2">
      <c r="B21" s="9">
        <v>2</v>
      </c>
      <c r="C21" s="10">
        <v>5819392</v>
      </c>
      <c r="D21" s="18" t="s">
        <v>26</v>
      </c>
      <c r="E21" s="12">
        <v>144</v>
      </c>
      <c r="F21" s="13" t="s">
        <v>25</v>
      </c>
      <c r="G21" s="14">
        <v>1650000</v>
      </c>
      <c r="H21" s="14">
        <v>1650000</v>
      </c>
      <c r="I21" s="14">
        <v>1650000</v>
      </c>
      <c r="J21" s="14">
        <v>1650000</v>
      </c>
      <c r="K21" s="14">
        <v>1650000</v>
      </c>
      <c r="L21" s="14">
        <v>1650000</v>
      </c>
      <c r="M21" s="14">
        <v>1650000</v>
      </c>
      <c r="N21" s="14">
        <v>2000000</v>
      </c>
      <c r="O21" s="14">
        <v>2000000</v>
      </c>
      <c r="P21" s="14">
        <v>2000000</v>
      </c>
      <c r="Q21" s="14">
        <v>2000000</v>
      </c>
      <c r="R21" s="14">
        <v>2000000</v>
      </c>
      <c r="S21" s="15">
        <f t="shared" si="0"/>
        <v>21550000</v>
      </c>
      <c r="T21" s="16">
        <f t="shared" ref="T21:T87" si="1">S21/12</f>
        <v>1795833.3333333333</v>
      </c>
      <c r="U21" s="17">
        <f t="shared" ref="U21:U84" si="2">S21+T21</f>
        <v>23345833.333333332</v>
      </c>
    </row>
    <row r="22" spans="2:21" ht="15" customHeight="1" x14ac:dyDescent="0.2">
      <c r="B22" s="9">
        <v>3</v>
      </c>
      <c r="C22" s="10">
        <v>1467625</v>
      </c>
      <c r="D22" s="18" t="s">
        <v>27</v>
      </c>
      <c r="E22" s="12">
        <v>144</v>
      </c>
      <c r="F22" s="13" t="s">
        <v>25</v>
      </c>
      <c r="G22" s="14">
        <v>1430000</v>
      </c>
      <c r="H22" s="14">
        <v>1430000</v>
      </c>
      <c r="I22" s="14">
        <v>1430000</v>
      </c>
      <c r="J22" s="14">
        <v>1430000</v>
      </c>
      <c r="K22" s="14">
        <v>1430000</v>
      </c>
      <c r="L22" s="14">
        <v>1430000</v>
      </c>
      <c r="M22" s="14">
        <v>1430000</v>
      </c>
      <c r="N22" s="14">
        <v>1430000</v>
      </c>
      <c r="O22" s="14">
        <v>1430000</v>
      </c>
      <c r="P22" s="14">
        <v>1430000</v>
      </c>
      <c r="Q22" s="14">
        <v>1430000</v>
      </c>
      <c r="R22" s="14">
        <v>1430000</v>
      </c>
      <c r="S22" s="15">
        <f t="shared" si="0"/>
        <v>17160000</v>
      </c>
      <c r="T22" s="16">
        <f t="shared" si="1"/>
        <v>1430000</v>
      </c>
      <c r="U22" s="17">
        <f t="shared" si="2"/>
        <v>18590000</v>
      </c>
    </row>
    <row r="23" spans="2:21" ht="15" customHeight="1" x14ac:dyDescent="0.2">
      <c r="B23" s="9">
        <v>4</v>
      </c>
      <c r="C23" s="10">
        <v>5253242</v>
      </c>
      <c r="D23" s="18" t="s">
        <v>28</v>
      </c>
      <c r="E23" s="12">
        <v>144</v>
      </c>
      <c r="F23" s="13" t="s">
        <v>25</v>
      </c>
      <c r="G23" s="14">
        <v>1430000</v>
      </c>
      <c r="H23" s="14">
        <v>1430000</v>
      </c>
      <c r="I23" s="14">
        <v>1430000</v>
      </c>
      <c r="J23" s="14">
        <v>1430000</v>
      </c>
      <c r="K23" s="14">
        <v>1430000</v>
      </c>
      <c r="L23" s="14">
        <v>1430000</v>
      </c>
      <c r="M23" s="14">
        <v>1650000</v>
      </c>
      <c r="N23" s="14">
        <v>1650000</v>
      </c>
      <c r="O23" s="14">
        <v>1650000</v>
      </c>
      <c r="P23" s="14">
        <v>1650000</v>
      </c>
      <c r="Q23" s="14">
        <v>1650000</v>
      </c>
      <c r="R23" s="14">
        <v>1650000</v>
      </c>
      <c r="S23" s="15">
        <f t="shared" si="0"/>
        <v>18480000</v>
      </c>
      <c r="T23" s="16">
        <f t="shared" si="1"/>
        <v>1540000</v>
      </c>
      <c r="U23" s="17">
        <f t="shared" si="2"/>
        <v>20020000</v>
      </c>
    </row>
    <row r="24" spans="2:21" ht="15" customHeight="1" x14ac:dyDescent="0.2">
      <c r="B24" s="9">
        <v>5</v>
      </c>
      <c r="C24" s="10">
        <v>7313856</v>
      </c>
      <c r="D24" s="19" t="s">
        <v>29</v>
      </c>
      <c r="E24" s="12">
        <v>144</v>
      </c>
      <c r="F24" s="13" t="s">
        <v>25</v>
      </c>
      <c r="G24" s="14">
        <v>1540000</v>
      </c>
      <c r="H24" s="14">
        <v>1540000</v>
      </c>
      <c r="I24" s="14">
        <v>1540000</v>
      </c>
      <c r="J24" s="14">
        <v>1540000</v>
      </c>
      <c r="K24" s="14">
        <v>1386000</v>
      </c>
      <c r="L24" s="14">
        <v>1540000</v>
      </c>
      <c r="M24" s="14">
        <v>1540000</v>
      </c>
      <c r="N24" s="14">
        <v>1540000</v>
      </c>
      <c r="O24" s="14">
        <v>1488667</v>
      </c>
      <c r="P24" s="14">
        <v>1540000</v>
      </c>
      <c r="Q24" s="14">
        <v>1540000</v>
      </c>
      <c r="R24" s="14">
        <v>1540000</v>
      </c>
      <c r="S24" s="15">
        <f t="shared" si="0"/>
        <v>18274667</v>
      </c>
      <c r="T24" s="16">
        <f>S24/12</f>
        <v>1522888.9166666667</v>
      </c>
      <c r="U24" s="17">
        <f t="shared" si="2"/>
        <v>19797555.916666668</v>
      </c>
    </row>
    <row r="25" spans="2:21" ht="15" customHeight="1" x14ac:dyDescent="0.2">
      <c r="B25" s="9">
        <v>6</v>
      </c>
      <c r="C25" s="20">
        <v>2422014</v>
      </c>
      <c r="D25" s="19" t="s">
        <v>30</v>
      </c>
      <c r="E25" s="12">
        <v>144</v>
      </c>
      <c r="F25" s="13" t="s">
        <v>25</v>
      </c>
      <c r="G25" s="14">
        <v>2200000</v>
      </c>
      <c r="H25" s="14">
        <v>2200000</v>
      </c>
      <c r="I25" s="14">
        <v>2200000</v>
      </c>
      <c r="J25" s="14">
        <v>2200000</v>
      </c>
      <c r="K25" s="14">
        <v>2200000</v>
      </c>
      <c r="L25" s="14">
        <v>2200000</v>
      </c>
      <c r="M25" s="14">
        <v>2200000</v>
      </c>
      <c r="N25" s="14">
        <v>2200000</v>
      </c>
      <c r="O25" s="14">
        <v>2200000</v>
      </c>
      <c r="P25" s="14">
        <v>2200000</v>
      </c>
      <c r="Q25" s="14">
        <v>2200000</v>
      </c>
      <c r="R25" s="14">
        <v>2200000</v>
      </c>
      <c r="S25" s="15">
        <f t="shared" si="0"/>
        <v>26400000</v>
      </c>
      <c r="T25" s="16">
        <f t="shared" si="1"/>
        <v>2200000</v>
      </c>
      <c r="U25" s="17">
        <f t="shared" si="2"/>
        <v>28600000</v>
      </c>
    </row>
    <row r="26" spans="2:21" ht="15" customHeight="1" x14ac:dyDescent="0.2">
      <c r="B26" s="9">
        <v>7</v>
      </c>
      <c r="C26" s="20">
        <v>778284</v>
      </c>
      <c r="D26" s="19" t="s">
        <v>31</v>
      </c>
      <c r="E26" s="12">
        <v>144</v>
      </c>
      <c r="F26" s="13" t="s">
        <v>25</v>
      </c>
      <c r="G26" s="14">
        <v>1600000</v>
      </c>
      <c r="H26" s="14">
        <v>1600000</v>
      </c>
      <c r="I26" s="14">
        <v>1600000</v>
      </c>
      <c r="J26" s="14">
        <v>1600000</v>
      </c>
      <c r="K26" s="14">
        <v>1600000</v>
      </c>
      <c r="L26" s="14">
        <v>1600000</v>
      </c>
      <c r="M26" s="14">
        <v>1600000</v>
      </c>
      <c r="N26" s="14">
        <v>1600000</v>
      </c>
      <c r="O26" s="14">
        <v>1600000</v>
      </c>
      <c r="P26" s="14">
        <v>1600000</v>
      </c>
      <c r="Q26" s="14">
        <v>1600000</v>
      </c>
      <c r="R26" s="14">
        <v>1600000</v>
      </c>
      <c r="S26" s="15">
        <f t="shared" si="0"/>
        <v>19200000</v>
      </c>
      <c r="T26" s="16">
        <f t="shared" si="1"/>
        <v>1600000</v>
      </c>
      <c r="U26" s="17">
        <f t="shared" si="2"/>
        <v>20800000</v>
      </c>
    </row>
    <row r="27" spans="2:21" ht="15" customHeight="1" x14ac:dyDescent="0.2">
      <c r="B27" s="9">
        <v>8</v>
      </c>
      <c r="C27" s="20">
        <v>7097350</v>
      </c>
      <c r="D27" s="21" t="s">
        <v>32</v>
      </c>
      <c r="E27" s="12">
        <v>144</v>
      </c>
      <c r="F27" s="13" t="s">
        <v>25</v>
      </c>
      <c r="G27" s="14">
        <v>1650000</v>
      </c>
      <c r="H27" s="14">
        <v>1650000</v>
      </c>
      <c r="I27" s="14">
        <v>1650000</v>
      </c>
      <c r="J27" s="14">
        <v>1650000</v>
      </c>
      <c r="K27" s="14">
        <v>1650000</v>
      </c>
      <c r="L27" s="14">
        <v>1650000</v>
      </c>
      <c r="M27" s="14">
        <v>1650000</v>
      </c>
      <c r="N27" s="14">
        <v>1650000</v>
      </c>
      <c r="O27" s="14">
        <v>1650000</v>
      </c>
      <c r="P27" s="14">
        <v>1650000</v>
      </c>
      <c r="Q27" s="14">
        <v>1650000</v>
      </c>
      <c r="R27" s="14">
        <v>1650000</v>
      </c>
      <c r="S27" s="15">
        <f t="shared" si="0"/>
        <v>19800000</v>
      </c>
      <c r="T27" s="16">
        <f t="shared" si="1"/>
        <v>1650000</v>
      </c>
      <c r="U27" s="17">
        <f t="shared" si="2"/>
        <v>21450000</v>
      </c>
    </row>
    <row r="28" spans="2:21" ht="15" customHeight="1" x14ac:dyDescent="0.2">
      <c r="B28" s="9">
        <v>9</v>
      </c>
      <c r="C28" s="20">
        <v>7130316</v>
      </c>
      <c r="D28" s="21" t="s">
        <v>33</v>
      </c>
      <c r="E28" s="12">
        <v>144</v>
      </c>
      <c r="F28" s="13" t="s">
        <v>25</v>
      </c>
      <c r="G28" s="14">
        <v>1430000</v>
      </c>
      <c r="H28" s="14">
        <v>1430000</v>
      </c>
      <c r="I28" s="14">
        <v>1550000</v>
      </c>
      <c r="J28" s="14">
        <v>1550000</v>
      </c>
      <c r="K28" s="14">
        <v>1550000</v>
      </c>
      <c r="L28" s="14">
        <v>1550000</v>
      </c>
      <c r="M28" s="14">
        <v>1550000</v>
      </c>
      <c r="N28" s="14">
        <v>1550000</v>
      </c>
      <c r="O28" s="14">
        <v>1550000</v>
      </c>
      <c r="P28" s="14">
        <v>1550000</v>
      </c>
      <c r="Q28" s="14">
        <v>1550000</v>
      </c>
      <c r="R28" s="14">
        <v>1550000</v>
      </c>
      <c r="S28" s="15">
        <f t="shared" si="0"/>
        <v>18360000</v>
      </c>
      <c r="T28" s="16">
        <f t="shared" si="1"/>
        <v>1530000</v>
      </c>
      <c r="U28" s="17">
        <f t="shared" si="2"/>
        <v>19890000</v>
      </c>
    </row>
    <row r="29" spans="2:21" ht="15" customHeight="1" x14ac:dyDescent="0.2">
      <c r="B29" s="9">
        <v>10</v>
      </c>
      <c r="C29" s="22">
        <v>6947615</v>
      </c>
      <c r="D29" s="21" t="s">
        <v>34</v>
      </c>
      <c r="E29" s="12">
        <v>144</v>
      </c>
      <c r="F29" s="13" t="s">
        <v>25</v>
      </c>
      <c r="G29" s="14">
        <v>1800000</v>
      </c>
      <c r="H29" s="14">
        <v>1800000</v>
      </c>
      <c r="I29" s="14">
        <v>1800000</v>
      </c>
      <c r="J29" s="14">
        <v>1800000</v>
      </c>
      <c r="K29" s="14">
        <v>1800000</v>
      </c>
      <c r="L29" s="14">
        <v>1800000</v>
      </c>
      <c r="M29" s="14">
        <v>1800000</v>
      </c>
      <c r="N29" s="14">
        <v>1800000</v>
      </c>
      <c r="O29" s="14">
        <v>1800000</v>
      </c>
      <c r="P29" s="14">
        <v>1800000</v>
      </c>
      <c r="Q29" s="14">
        <v>1800000</v>
      </c>
      <c r="R29" s="14">
        <v>1800000</v>
      </c>
      <c r="S29" s="15">
        <f t="shared" si="0"/>
        <v>21600000</v>
      </c>
      <c r="T29" s="16">
        <f t="shared" si="1"/>
        <v>1800000</v>
      </c>
      <c r="U29" s="17">
        <f t="shared" si="2"/>
        <v>23400000</v>
      </c>
    </row>
    <row r="30" spans="2:21" ht="15" customHeight="1" x14ac:dyDescent="0.2">
      <c r="B30" s="9">
        <v>11</v>
      </c>
      <c r="C30" s="20">
        <v>6556650</v>
      </c>
      <c r="D30" s="21" t="s">
        <v>35</v>
      </c>
      <c r="E30" s="23">
        <v>144</v>
      </c>
      <c r="F30" s="13" t="s">
        <v>25</v>
      </c>
      <c r="G30" s="24">
        <v>1320000</v>
      </c>
      <c r="H30" s="24">
        <v>1320000</v>
      </c>
      <c r="I30" s="24">
        <v>1500000</v>
      </c>
      <c r="J30" s="24">
        <v>1500000</v>
      </c>
      <c r="K30" s="24">
        <v>1500000</v>
      </c>
      <c r="L30" s="24">
        <v>1500000</v>
      </c>
      <c r="M30" s="24">
        <v>1500000</v>
      </c>
      <c r="N30" s="24">
        <v>1500000</v>
      </c>
      <c r="O30" s="24">
        <v>1500000</v>
      </c>
      <c r="P30" s="24">
        <v>1500000</v>
      </c>
      <c r="Q30" s="24">
        <v>1500000</v>
      </c>
      <c r="R30" s="24">
        <v>1500000</v>
      </c>
      <c r="S30" s="15">
        <f t="shared" si="0"/>
        <v>17640000</v>
      </c>
      <c r="T30" s="16">
        <f t="shared" si="1"/>
        <v>1470000</v>
      </c>
      <c r="U30" s="17">
        <f t="shared" si="2"/>
        <v>19110000</v>
      </c>
    </row>
    <row r="31" spans="2:21" ht="15" customHeight="1" x14ac:dyDescent="0.2">
      <c r="B31" s="9">
        <v>12</v>
      </c>
      <c r="C31" s="20">
        <v>6735482</v>
      </c>
      <c r="D31" s="25" t="s">
        <v>36</v>
      </c>
      <c r="E31" s="23">
        <v>144</v>
      </c>
      <c r="F31" s="13" t="s">
        <v>25</v>
      </c>
      <c r="G31" s="24">
        <v>1500000</v>
      </c>
      <c r="H31" s="24">
        <v>1500000</v>
      </c>
      <c r="I31" s="24">
        <v>1500000</v>
      </c>
      <c r="J31" s="24">
        <v>1500000</v>
      </c>
      <c r="K31" s="24">
        <v>1500000</v>
      </c>
      <c r="L31" s="24">
        <v>1500000</v>
      </c>
      <c r="M31" s="24">
        <v>1500000</v>
      </c>
      <c r="N31" s="24">
        <v>1500000</v>
      </c>
      <c r="O31" s="24">
        <v>1500000</v>
      </c>
      <c r="P31" s="24">
        <v>1500000</v>
      </c>
      <c r="Q31" s="24">
        <v>1500000</v>
      </c>
      <c r="R31" s="24">
        <v>1500000</v>
      </c>
      <c r="S31" s="15">
        <f t="shared" si="0"/>
        <v>18000000</v>
      </c>
      <c r="T31" s="16">
        <f t="shared" si="1"/>
        <v>1500000</v>
      </c>
      <c r="U31" s="17">
        <f t="shared" si="2"/>
        <v>19500000</v>
      </c>
    </row>
    <row r="32" spans="2:21" ht="15" customHeight="1" x14ac:dyDescent="0.2">
      <c r="B32" s="9">
        <v>13</v>
      </c>
      <c r="C32" s="20">
        <v>5403630</v>
      </c>
      <c r="D32" s="25" t="s">
        <v>37</v>
      </c>
      <c r="E32" s="23">
        <v>144</v>
      </c>
      <c r="F32" s="13" t="s">
        <v>25</v>
      </c>
      <c r="G32" s="24">
        <v>1500000</v>
      </c>
      <c r="H32" s="24">
        <v>1500000</v>
      </c>
      <c r="I32" s="24">
        <v>1500000</v>
      </c>
      <c r="J32" s="24">
        <v>1500000</v>
      </c>
      <c r="K32" s="24">
        <v>1500000</v>
      </c>
      <c r="L32" s="24">
        <v>1500000</v>
      </c>
      <c r="M32" s="24">
        <v>1500000</v>
      </c>
      <c r="N32" s="24">
        <v>1500000</v>
      </c>
      <c r="O32" s="24">
        <v>1500000</v>
      </c>
      <c r="P32" s="24">
        <v>1700000</v>
      </c>
      <c r="Q32" s="24">
        <v>1700000</v>
      </c>
      <c r="R32" s="24">
        <v>1700000</v>
      </c>
      <c r="S32" s="15">
        <f t="shared" si="0"/>
        <v>18600000</v>
      </c>
      <c r="T32" s="16">
        <f t="shared" si="1"/>
        <v>1550000</v>
      </c>
      <c r="U32" s="17">
        <f t="shared" si="2"/>
        <v>20150000</v>
      </c>
    </row>
    <row r="33" spans="2:21" ht="15" customHeight="1" x14ac:dyDescent="0.2">
      <c r="B33" s="9">
        <v>14</v>
      </c>
      <c r="C33" s="20">
        <v>6959843</v>
      </c>
      <c r="D33" s="25" t="s">
        <v>38</v>
      </c>
      <c r="E33" s="23">
        <v>144</v>
      </c>
      <c r="F33" s="13" t="s">
        <v>25</v>
      </c>
      <c r="G33" s="14">
        <v>1650000</v>
      </c>
      <c r="H33" s="14"/>
      <c r="I33" s="14"/>
      <c r="J33" s="14"/>
      <c r="K33" s="14"/>
      <c r="L33" s="14"/>
      <c r="M33" s="24">
        <v>1500000</v>
      </c>
      <c r="N33" s="24">
        <v>1500000</v>
      </c>
      <c r="O33" s="24">
        <v>1500000</v>
      </c>
      <c r="P33" s="24">
        <v>1500000</v>
      </c>
      <c r="Q33" s="24">
        <v>1500000</v>
      </c>
      <c r="R33" s="24">
        <v>1500000</v>
      </c>
      <c r="S33" s="15">
        <f t="shared" si="0"/>
        <v>10650000</v>
      </c>
      <c r="T33" s="16">
        <f t="shared" si="1"/>
        <v>887500</v>
      </c>
      <c r="U33" s="17">
        <f t="shared" si="2"/>
        <v>11537500</v>
      </c>
    </row>
    <row r="34" spans="2:21" ht="15" customHeight="1" x14ac:dyDescent="0.2">
      <c r="B34" s="9">
        <v>15</v>
      </c>
      <c r="C34" s="20">
        <v>5839660</v>
      </c>
      <c r="D34" s="25" t="s">
        <v>39</v>
      </c>
      <c r="E34" s="23">
        <v>144</v>
      </c>
      <c r="F34" s="13" t="s">
        <v>25</v>
      </c>
      <c r="G34" s="14">
        <v>1320000</v>
      </c>
      <c r="H34" s="14">
        <v>1320000</v>
      </c>
      <c r="I34" s="14">
        <v>1500000</v>
      </c>
      <c r="J34" s="14">
        <v>1500000</v>
      </c>
      <c r="K34" s="14">
        <v>1500000</v>
      </c>
      <c r="L34" s="14">
        <v>1500000</v>
      </c>
      <c r="M34" s="24">
        <v>1500000</v>
      </c>
      <c r="N34" s="24">
        <v>1500000</v>
      </c>
      <c r="O34" s="24">
        <v>1500000</v>
      </c>
      <c r="P34" s="24">
        <v>1500000</v>
      </c>
      <c r="Q34" s="24">
        <v>1500000</v>
      </c>
      <c r="R34" s="24">
        <v>1500000</v>
      </c>
      <c r="S34" s="15">
        <f t="shared" si="0"/>
        <v>17640000</v>
      </c>
      <c r="T34" s="16">
        <f t="shared" si="1"/>
        <v>1470000</v>
      </c>
      <c r="U34" s="17">
        <f t="shared" si="2"/>
        <v>19110000</v>
      </c>
    </row>
    <row r="35" spans="2:21" ht="15" customHeight="1" x14ac:dyDescent="0.2">
      <c r="B35" s="9">
        <v>16</v>
      </c>
      <c r="C35" s="20">
        <v>1558792</v>
      </c>
      <c r="D35" s="25" t="s">
        <v>40</v>
      </c>
      <c r="E35" s="23">
        <v>144</v>
      </c>
      <c r="F35" s="13" t="s">
        <v>25</v>
      </c>
      <c r="G35" s="14">
        <v>1400000</v>
      </c>
      <c r="H35" s="14">
        <v>1400000</v>
      </c>
      <c r="I35" s="14">
        <v>1400000</v>
      </c>
      <c r="J35" s="14">
        <v>1400000</v>
      </c>
      <c r="K35" s="14">
        <v>1700000</v>
      </c>
      <c r="L35" s="14">
        <v>1700000</v>
      </c>
      <c r="M35" s="24">
        <v>1700000</v>
      </c>
      <c r="N35" s="24">
        <v>1700000</v>
      </c>
      <c r="O35" s="24">
        <v>1700000</v>
      </c>
      <c r="P35" s="24">
        <v>1700000</v>
      </c>
      <c r="Q35" s="24">
        <v>1700000</v>
      </c>
      <c r="R35" s="24">
        <v>1700000</v>
      </c>
      <c r="S35" s="15">
        <f t="shared" si="0"/>
        <v>19200000</v>
      </c>
      <c r="T35" s="16">
        <f t="shared" si="1"/>
        <v>1600000</v>
      </c>
      <c r="U35" s="17">
        <f t="shared" si="2"/>
        <v>20800000</v>
      </c>
    </row>
    <row r="36" spans="2:21" ht="15" customHeight="1" x14ac:dyDescent="0.2">
      <c r="B36" s="9">
        <v>17</v>
      </c>
      <c r="C36" s="20">
        <v>1744686</v>
      </c>
      <c r="D36" s="25" t="s">
        <v>41</v>
      </c>
      <c r="E36" s="23">
        <v>144</v>
      </c>
      <c r="F36" s="13" t="s">
        <v>25</v>
      </c>
      <c r="G36" s="14">
        <v>1980000</v>
      </c>
      <c r="H36" s="14">
        <v>1980000</v>
      </c>
      <c r="I36" s="14">
        <v>1980000</v>
      </c>
      <c r="J36" s="14">
        <v>1980000</v>
      </c>
      <c r="K36" s="14">
        <v>1980000</v>
      </c>
      <c r="L36" s="14">
        <v>1980000</v>
      </c>
      <c r="M36" s="24">
        <v>1980000</v>
      </c>
      <c r="N36" s="24">
        <v>1980000</v>
      </c>
      <c r="O36" s="24">
        <v>1980000</v>
      </c>
      <c r="P36" s="24">
        <v>1980000</v>
      </c>
      <c r="Q36" s="24">
        <v>1980000</v>
      </c>
      <c r="R36" s="24">
        <v>1980000</v>
      </c>
      <c r="S36" s="15">
        <f t="shared" si="0"/>
        <v>23760000</v>
      </c>
      <c r="T36" s="26">
        <f t="shared" si="1"/>
        <v>1980000</v>
      </c>
      <c r="U36" s="17">
        <f t="shared" si="2"/>
        <v>25740000</v>
      </c>
    </row>
    <row r="37" spans="2:21" ht="15" customHeight="1" x14ac:dyDescent="0.2">
      <c r="B37" s="9">
        <v>18</v>
      </c>
      <c r="C37" s="20">
        <v>1957473</v>
      </c>
      <c r="D37" s="25" t="s">
        <v>42</v>
      </c>
      <c r="E37" s="23">
        <v>144</v>
      </c>
      <c r="F37" s="13" t="s">
        <v>25</v>
      </c>
      <c r="G37" s="14">
        <v>1980000</v>
      </c>
      <c r="H37" s="14">
        <v>1980000</v>
      </c>
      <c r="I37" s="14">
        <v>1980000</v>
      </c>
      <c r="J37" s="14">
        <v>1980000</v>
      </c>
      <c r="K37" s="14">
        <v>1980000</v>
      </c>
      <c r="L37" s="14">
        <v>1980000</v>
      </c>
      <c r="M37" s="24">
        <v>1980000</v>
      </c>
      <c r="N37" s="24">
        <v>1980000</v>
      </c>
      <c r="O37" s="24">
        <v>1980000</v>
      </c>
      <c r="P37" s="24">
        <v>1980000</v>
      </c>
      <c r="Q37" s="24">
        <v>1980000</v>
      </c>
      <c r="R37" s="24">
        <v>1980000</v>
      </c>
      <c r="S37" s="15">
        <f t="shared" si="0"/>
        <v>23760000</v>
      </c>
      <c r="T37" s="26">
        <f t="shared" si="1"/>
        <v>1980000</v>
      </c>
      <c r="U37" s="17">
        <f t="shared" si="2"/>
        <v>25740000</v>
      </c>
    </row>
    <row r="38" spans="2:21" ht="15" customHeight="1" x14ac:dyDescent="0.2">
      <c r="B38" s="9">
        <v>19</v>
      </c>
      <c r="C38" s="20">
        <v>1222775</v>
      </c>
      <c r="D38" s="25" t="s">
        <v>43</v>
      </c>
      <c r="E38" s="23">
        <v>144</v>
      </c>
      <c r="F38" s="13" t="s">
        <v>25</v>
      </c>
      <c r="G38" s="14">
        <v>2200000</v>
      </c>
      <c r="H38" s="14">
        <v>2200000</v>
      </c>
      <c r="I38" s="14">
        <v>2200000</v>
      </c>
      <c r="J38" s="14"/>
      <c r="K38" s="14"/>
      <c r="L38" s="14">
        <v>2200000</v>
      </c>
      <c r="M38" s="24">
        <v>2200000</v>
      </c>
      <c r="N38" s="24">
        <v>2200000</v>
      </c>
      <c r="O38" s="24">
        <v>2200000</v>
      </c>
      <c r="P38" s="24">
        <v>2200000</v>
      </c>
      <c r="Q38" s="24">
        <v>2200000</v>
      </c>
      <c r="R38" s="24">
        <v>2200000</v>
      </c>
      <c r="S38" s="15">
        <f t="shared" si="0"/>
        <v>22000000</v>
      </c>
      <c r="T38" s="26">
        <f t="shared" si="1"/>
        <v>1833333.3333333333</v>
      </c>
      <c r="U38" s="17">
        <f t="shared" si="2"/>
        <v>23833333.333333332</v>
      </c>
    </row>
    <row r="39" spans="2:21" x14ac:dyDescent="0.2">
      <c r="B39" s="9">
        <v>20</v>
      </c>
      <c r="C39" s="20">
        <v>5899290</v>
      </c>
      <c r="D39" s="25" t="s">
        <v>44</v>
      </c>
      <c r="E39" s="23">
        <v>144</v>
      </c>
      <c r="F39" s="13" t="s">
        <v>25</v>
      </c>
      <c r="G39" s="14">
        <v>3080000</v>
      </c>
      <c r="H39" s="14">
        <v>3080000</v>
      </c>
      <c r="I39" s="14">
        <v>3080000</v>
      </c>
      <c r="J39" s="14">
        <v>3080000</v>
      </c>
      <c r="K39" s="14">
        <v>3080000</v>
      </c>
      <c r="L39" s="14">
        <v>3080000</v>
      </c>
      <c r="M39" s="24">
        <v>3080000</v>
      </c>
      <c r="N39" s="24">
        <v>3080000</v>
      </c>
      <c r="O39" s="24">
        <v>3080000</v>
      </c>
      <c r="P39" s="24">
        <v>3080000</v>
      </c>
      <c r="Q39" s="24">
        <v>3080000</v>
      </c>
      <c r="R39" s="24">
        <v>3080000</v>
      </c>
      <c r="S39" s="15">
        <f t="shared" si="0"/>
        <v>36960000</v>
      </c>
      <c r="T39" s="26">
        <f t="shared" si="1"/>
        <v>3080000</v>
      </c>
      <c r="U39" s="17">
        <f t="shared" si="2"/>
        <v>40040000</v>
      </c>
    </row>
    <row r="40" spans="2:21" ht="15" customHeight="1" x14ac:dyDescent="0.2">
      <c r="B40" s="9">
        <v>21</v>
      </c>
      <c r="C40" s="20">
        <v>2452762</v>
      </c>
      <c r="D40" s="25" t="s">
        <v>45</v>
      </c>
      <c r="E40" s="23">
        <v>144</v>
      </c>
      <c r="F40" s="13" t="s">
        <v>25</v>
      </c>
      <c r="G40" s="14">
        <v>1500000</v>
      </c>
      <c r="H40" s="14">
        <v>1500000</v>
      </c>
      <c r="I40" s="14">
        <v>1500000</v>
      </c>
      <c r="J40" s="14">
        <v>1500000</v>
      </c>
      <c r="K40" s="14">
        <v>1500000</v>
      </c>
      <c r="L40" s="14">
        <v>1500000</v>
      </c>
      <c r="M40" s="24">
        <v>1500000</v>
      </c>
      <c r="N40" s="24">
        <v>1500000</v>
      </c>
      <c r="O40" s="24">
        <v>1500000</v>
      </c>
      <c r="P40" s="24">
        <v>1500000</v>
      </c>
      <c r="Q40" s="24">
        <v>1500000</v>
      </c>
      <c r="R40" s="24">
        <v>1500000</v>
      </c>
      <c r="S40" s="15">
        <f t="shared" si="0"/>
        <v>18000000</v>
      </c>
      <c r="T40" s="26">
        <f t="shared" si="1"/>
        <v>1500000</v>
      </c>
      <c r="U40" s="17">
        <f t="shared" si="2"/>
        <v>19500000</v>
      </c>
    </row>
    <row r="41" spans="2:21" ht="15" customHeight="1" x14ac:dyDescent="0.2">
      <c r="B41" s="9">
        <v>22</v>
      </c>
      <c r="C41" s="20">
        <v>6941558</v>
      </c>
      <c r="D41" s="25" t="s">
        <v>46</v>
      </c>
      <c r="E41" s="23">
        <v>144</v>
      </c>
      <c r="F41" s="13" t="s">
        <v>25</v>
      </c>
      <c r="G41" s="14">
        <v>1430000</v>
      </c>
      <c r="H41" s="14">
        <v>1430000</v>
      </c>
      <c r="I41" s="14">
        <v>1430000</v>
      </c>
      <c r="J41" s="14">
        <v>1430000</v>
      </c>
      <c r="K41" s="14">
        <v>1430000</v>
      </c>
      <c r="L41" s="14">
        <v>1430000</v>
      </c>
      <c r="M41" s="24">
        <v>1430000</v>
      </c>
      <c r="N41" s="24">
        <v>1700000</v>
      </c>
      <c r="O41" s="24">
        <v>1700000</v>
      </c>
      <c r="P41" s="24">
        <v>1700000</v>
      </c>
      <c r="Q41" s="24">
        <v>1700000</v>
      </c>
      <c r="R41" s="24">
        <v>1700000</v>
      </c>
      <c r="S41" s="15">
        <f t="shared" si="0"/>
        <v>18510000</v>
      </c>
      <c r="T41" s="26">
        <f t="shared" si="1"/>
        <v>1542500</v>
      </c>
      <c r="U41" s="17">
        <f t="shared" si="2"/>
        <v>20052500</v>
      </c>
    </row>
    <row r="42" spans="2:21" ht="15" customHeight="1" x14ac:dyDescent="0.2">
      <c r="B42" s="9">
        <v>23</v>
      </c>
      <c r="C42" s="20">
        <v>3880846</v>
      </c>
      <c r="D42" s="25" t="s">
        <v>47</v>
      </c>
      <c r="E42" s="23">
        <v>144</v>
      </c>
      <c r="F42" s="13" t="s">
        <v>25</v>
      </c>
      <c r="G42" s="14">
        <v>2500000</v>
      </c>
      <c r="H42" s="14">
        <v>2500000</v>
      </c>
      <c r="I42" s="14">
        <v>2500000</v>
      </c>
      <c r="J42" s="14">
        <v>2500000</v>
      </c>
      <c r="K42" s="14">
        <v>2500000</v>
      </c>
      <c r="L42" s="14">
        <v>2500000</v>
      </c>
      <c r="M42" s="24">
        <v>2500000</v>
      </c>
      <c r="N42" s="24">
        <v>2500000</v>
      </c>
      <c r="O42" s="24">
        <v>2500000</v>
      </c>
      <c r="P42" s="24">
        <v>2500000</v>
      </c>
      <c r="Q42" s="24">
        <v>2500000</v>
      </c>
      <c r="R42" s="24">
        <v>2500000</v>
      </c>
      <c r="S42" s="15">
        <f t="shared" si="0"/>
        <v>30000000</v>
      </c>
      <c r="T42" s="26">
        <f t="shared" si="1"/>
        <v>2500000</v>
      </c>
      <c r="U42" s="17">
        <f t="shared" si="2"/>
        <v>32500000</v>
      </c>
    </row>
    <row r="43" spans="2:21" ht="15" customHeight="1" x14ac:dyDescent="0.2">
      <c r="B43" s="9">
        <v>24</v>
      </c>
      <c r="C43" s="20">
        <v>5868691</v>
      </c>
      <c r="D43" s="25" t="s">
        <v>48</v>
      </c>
      <c r="E43" s="23">
        <v>144</v>
      </c>
      <c r="F43" s="13" t="s">
        <v>25</v>
      </c>
      <c r="G43" s="14">
        <v>1500000</v>
      </c>
      <c r="H43" s="14">
        <v>1500000</v>
      </c>
      <c r="I43" s="14">
        <v>1500000</v>
      </c>
      <c r="J43" s="14">
        <v>1500000</v>
      </c>
      <c r="K43" s="14">
        <v>1500000</v>
      </c>
      <c r="L43" s="14">
        <v>1500000</v>
      </c>
      <c r="M43" s="24">
        <v>1500000</v>
      </c>
      <c r="N43" s="24">
        <v>1500000</v>
      </c>
      <c r="O43" s="24">
        <v>1500000</v>
      </c>
      <c r="P43" s="24">
        <v>1500000</v>
      </c>
      <c r="Q43" s="24">
        <v>1500000</v>
      </c>
      <c r="R43" s="24">
        <v>1000000</v>
      </c>
      <c r="S43" s="15">
        <f t="shared" si="0"/>
        <v>17500000</v>
      </c>
      <c r="T43" s="26">
        <f t="shared" si="1"/>
        <v>1458333.3333333333</v>
      </c>
      <c r="U43" s="17">
        <f t="shared" si="2"/>
        <v>18958333.333333332</v>
      </c>
    </row>
    <row r="44" spans="2:21" ht="15" customHeight="1" x14ac:dyDescent="0.2">
      <c r="B44" s="9">
        <v>25</v>
      </c>
      <c r="C44" s="20">
        <v>1548606</v>
      </c>
      <c r="D44" s="25" t="s">
        <v>49</v>
      </c>
      <c r="E44" s="23">
        <v>144</v>
      </c>
      <c r="F44" s="13" t="s">
        <v>25</v>
      </c>
      <c r="G44" s="14"/>
      <c r="H44" s="14"/>
      <c r="I44" s="14">
        <v>880000</v>
      </c>
      <c r="J44" s="14">
        <v>1200000</v>
      </c>
      <c r="K44" s="14">
        <v>1200000</v>
      </c>
      <c r="L44" s="14">
        <v>1200000</v>
      </c>
      <c r="M44" s="24">
        <v>1200000</v>
      </c>
      <c r="N44" s="24">
        <v>1200000</v>
      </c>
      <c r="O44" s="24">
        <v>1200000</v>
      </c>
      <c r="P44" s="24">
        <v>1200000</v>
      </c>
      <c r="Q44" s="24">
        <v>1200000</v>
      </c>
      <c r="R44" s="24">
        <v>1200000</v>
      </c>
      <c r="S44" s="15">
        <f t="shared" si="0"/>
        <v>11680000</v>
      </c>
      <c r="T44" s="26">
        <f t="shared" si="1"/>
        <v>973333.33333333337</v>
      </c>
      <c r="U44" s="17">
        <f t="shared" si="2"/>
        <v>12653333.333333334</v>
      </c>
    </row>
    <row r="45" spans="2:21" ht="15" customHeight="1" x14ac:dyDescent="0.2">
      <c r="B45" s="9">
        <v>26</v>
      </c>
      <c r="C45" s="20">
        <v>5792365</v>
      </c>
      <c r="D45" s="25" t="s">
        <v>50</v>
      </c>
      <c r="E45" s="23">
        <v>144</v>
      </c>
      <c r="F45" s="13" t="s">
        <v>25</v>
      </c>
      <c r="G45" s="14"/>
      <c r="H45" s="14"/>
      <c r="I45" s="14"/>
      <c r="J45" s="14">
        <v>2000000</v>
      </c>
      <c r="K45" s="14">
        <v>2000000</v>
      </c>
      <c r="L45" s="14">
        <v>2000000</v>
      </c>
      <c r="M45" s="24">
        <v>2000000</v>
      </c>
      <c r="N45" s="24">
        <v>2000000</v>
      </c>
      <c r="O45" s="24">
        <v>2000000</v>
      </c>
      <c r="P45" s="24">
        <v>2000000</v>
      </c>
      <c r="Q45" s="24">
        <v>2000000</v>
      </c>
      <c r="R45" s="24">
        <v>2000000</v>
      </c>
      <c r="S45" s="15">
        <f t="shared" si="0"/>
        <v>18000000</v>
      </c>
      <c r="T45" s="26">
        <f t="shared" si="1"/>
        <v>1500000</v>
      </c>
      <c r="U45" s="17">
        <f t="shared" si="2"/>
        <v>19500000</v>
      </c>
    </row>
    <row r="46" spans="2:21" ht="15" customHeight="1" x14ac:dyDescent="0.2">
      <c r="B46" s="9">
        <v>27</v>
      </c>
      <c r="C46" s="20">
        <v>6300325</v>
      </c>
      <c r="D46" s="25" t="s">
        <v>51</v>
      </c>
      <c r="E46" s="23">
        <v>144</v>
      </c>
      <c r="F46" s="13" t="s">
        <v>25</v>
      </c>
      <c r="G46" s="14"/>
      <c r="H46" s="14"/>
      <c r="I46" s="14"/>
      <c r="J46" s="14">
        <v>1100000</v>
      </c>
      <c r="K46" s="14">
        <v>1500000</v>
      </c>
      <c r="L46" s="14">
        <v>1500000</v>
      </c>
      <c r="M46" s="24">
        <v>1500000</v>
      </c>
      <c r="N46" s="24">
        <v>1500000</v>
      </c>
      <c r="O46" s="24">
        <v>1500000</v>
      </c>
      <c r="P46" s="24">
        <v>1500000</v>
      </c>
      <c r="Q46" s="24">
        <v>1500000</v>
      </c>
      <c r="R46" s="24">
        <v>1500000</v>
      </c>
      <c r="S46" s="15">
        <f t="shared" si="0"/>
        <v>13100000</v>
      </c>
      <c r="T46" s="26">
        <f t="shared" si="1"/>
        <v>1091666.6666666667</v>
      </c>
      <c r="U46" s="17">
        <f t="shared" si="2"/>
        <v>14191666.666666666</v>
      </c>
    </row>
    <row r="47" spans="2:21" ht="15" customHeight="1" x14ac:dyDescent="0.2">
      <c r="B47" s="9">
        <v>28</v>
      </c>
      <c r="C47" s="20">
        <v>5253298</v>
      </c>
      <c r="D47" s="25" t="s">
        <v>52</v>
      </c>
      <c r="E47" s="23">
        <v>144</v>
      </c>
      <c r="F47" s="13" t="s">
        <v>25</v>
      </c>
      <c r="G47" s="14"/>
      <c r="H47" s="14"/>
      <c r="I47" s="14"/>
      <c r="J47" s="14">
        <v>600000</v>
      </c>
      <c r="K47" s="14">
        <v>1500000</v>
      </c>
      <c r="L47" s="14">
        <v>1500000</v>
      </c>
      <c r="M47" s="24">
        <v>1500000</v>
      </c>
      <c r="N47" s="24">
        <v>1500000</v>
      </c>
      <c r="O47" s="24">
        <v>1500000</v>
      </c>
      <c r="P47" s="24">
        <v>1500000</v>
      </c>
      <c r="Q47" s="24">
        <v>1500000</v>
      </c>
      <c r="R47" s="24">
        <v>1500000</v>
      </c>
      <c r="S47" s="15">
        <f t="shared" si="0"/>
        <v>12600000</v>
      </c>
      <c r="T47" s="26">
        <f t="shared" si="1"/>
        <v>1050000</v>
      </c>
      <c r="U47" s="17">
        <f t="shared" si="2"/>
        <v>13650000</v>
      </c>
    </row>
    <row r="48" spans="2:21" ht="15" customHeight="1" x14ac:dyDescent="0.2">
      <c r="B48" s="9">
        <v>29</v>
      </c>
      <c r="C48" s="20">
        <v>3318055</v>
      </c>
      <c r="D48" s="25" t="s">
        <v>53</v>
      </c>
      <c r="E48" s="23">
        <v>144</v>
      </c>
      <c r="F48" s="13" t="s">
        <v>25</v>
      </c>
      <c r="G48" s="14"/>
      <c r="H48" s="14"/>
      <c r="I48" s="14"/>
      <c r="J48" s="14">
        <v>1500000</v>
      </c>
      <c r="K48" s="14">
        <v>1500000</v>
      </c>
      <c r="L48" s="14">
        <v>1500000</v>
      </c>
      <c r="M48" s="24">
        <v>1500000</v>
      </c>
      <c r="N48" s="24">
        <v>1500000</v>
      </c>
      <c r="O48" s="24">
        <v>1500000</v>
      </c>
      <c r="P48" s="24">
        <v>1500000</v>
      </c>
      <c r="Q48" s="24">
        <v>1500000</v>
      </c>
      <c r="R48" s="24">
        <v>1500000</v>
      </c>
      <c r="S48" s="15">
        <f t="shared" si="0"/>
        <v>13500000</v>
      </c>
      <c r="T48" s="26">
        <f t="shared" si="1"/>
        <v>1125000</v>
      </c>
      <c r="U48" s="17">
        <f t="shared" si="2"/>
        <v>14625000</v>
      </c>
    </row>
    <row r="49" spans="2:21" ht="15" customHeight="1" x14ac:dyDescent="0.2">
      <c r="B49" s="9">
        <v>30</v>
      </c>
      <c r="C49" s="20">
        <v>5021925</v>
      </c>
      <c r="D49" s="25" t="s">
        <v>54</v>
      </c>
      <c r="E49" s="23">
        <v>144</v>
      </c>
      <c r="F49" s="13" t="s">
        <v>25</v>
      </c>
      <c r="G49" s="14"/>
      <c r="H49" s="14"/>
      <c r="I49" s="14"/>
      <c r="J49" s="14">
        <v>350000</v>
      </c>
      <c r="K49" s="14">
        <v>1500000</v>
      </c>
      <c r="L49" s="14">
        <v>1500000</v>
      </c>
      <c r="M49" s="24">
        <v>1500000</v>
      </c>
      <c r="N49" s="24">
        <v>1500000</v>
      </c>
      <c r="O49" s="24">
        <v>1500000</v>
      </c>
      <c r="P49" s="24">
        <v>1500000</v>
      </c>
      <c r="Q49" s="24">
        <v>1500000</v>
      </c>
      <c r="R49" s="24">
        <v>1500000</v>
      </c>
      <c r="S49" s="15">
        <f t="shared" si="0"/>
        <v>12350000</v>
      </c>
      <c r="T49" s="26">
        <f t="shared" si="1"/>
        <v>1029166.6666666666</v>
      </c>
      <c r="U49" s="17">
        <f t="shared" si="2"/>
        <v>13379166.666666666</v>
      </c>
    </row>
    <row r="50" spans="2:21" ht="15" customHeight="1" x14ac:dyDescent="0.2">
      <c r="B50" s="9">
        <v>31</v>
      </c>
      <c r="C50" s="20">
        <v>4961923</v>
      </c>
      <c r="D50" s="25" t="s">
        <v>55</v>
      </c>
      <c r="E50" s="23">
        <v>144</v>
      </c>
      <c r="F50" s="13" t="s">
        <v>25</v>
      </c>
      <c r="G50" s="14"/>
      <c r="H50" s="14"/>
      <c r="I50" s="14"/>
      <c r="J50" s="14">
        <v>1500000</v>
      </c>
      <c r="K50" s="14">
        <v>1500000</v>
      </c>
      <c r="L50" s="14">
        <v>1500000</v>
      </c>
      <c r="M50" s="24">
        <v>1500000</v>
      </c>
      <c r="N50" s="24">
        <v>1500000</v>
      </c>
      <c r="O50" s="14">
        <v>1500000</v>
      </c>
      <c r="P50" s="14">
        <v>1500000</v>
      </c>
      <c r="Q50" s="24">
        <v>1500000</v>
      </c>
      <c r="R50" s="24">
        <v>1500000</v>
      </c>
      <c r="S50" s="15">
        <f t="shared" si="0"/>
        <v>13500000</v>
      </c>
      <c r="T50" s="26">
        <f t="shared" si="1"/>
        <v>1125000</v>
      </c>
      <c r="U50" s="17">
        <f t="shared" si="2"/>
        <v>14625000</v>
      </c>
    </row>
    <row r="51" spans="2:21" ht="15" customHeight="1" x14ac:dyDescent="0.2">
      <c r="B51" s="9">
        <v>32</v>
      </c>
      <c r="C51" s="20">
        <v>5253249</v>
      </c>
      <c r="D51" s="25" t="s">
        <v>56</v>
      </c>
      <c r="E51" s="23">
        <v>144</v>
      </c>
      <c r="F51" s="13" t="s">
        <v>25</v>
      </c>
      <c r="G51" s="14"/>
      <c r="H51" s="14"/>
      <c r="I51" s="14">
        <v>600000</v>
      </c>
      <c r="J51" s="14">
        <v>1500000</v>
      </c>
      <c r="K51" s="14">
        <v>1500000</v>
      </c>
      <c r="L51" s="14">
        <v>1500000</v>
      </c>
      <c r="M51" s="24">
        <v>1500000</v>
      </c>
      <c r="N51" s="24">
        <v>1500000</v>
      </c>
      <c r="O51" s="14">
        <v>1500000</v>
      </c>
      <c r="P51" s="14">
        <v>1800000</v>
      </c>
      <c r="Q51" s="24">
        <v>1800000</v>
      </c>
      <c r="R51" s="24">
        <v>1800000</v>
      </c>
      <c r="S51" s="15">
        <f t="shared" si="0"/>
        <v>15000000</v>
      </c>
      <c r="T51" s="26">
        <f t="shared" si="1"/>
        <v>1250000</v>
      </c>
      <c r="U51" s="17">
        <f t="shared" si="2"/>
        <v>16250000</v>
      </c>
    </row>
    <row r="52" spans="2:21" ht="15" customHeight="1" x14ac:dyDescent="0.2">
      <c r="B52" s="9">
        <v>33</v>
      </c>
      <c r="C52" s="20">
        <v>5253249</v>
      </c>
      <c r="D52" s="25" t="s">
        <v>57</v>
      </c>
      <c r="E52" s="23">
        <v>144</v>
      </c>
      <c r="F52" s="13" t="s">
        <v>25</v>
      </c>
      <c r="G52" s="14"/>
      <c r="H52" s="14"/>
      <c r="I52" s="14">
        <v>1000000</v>
      </c>
      <c r="J52" s="14">
        <v>1500000</v>
      </c>
      <c r="K52" s="14">
        <v>1500000</v>
      </c>
      <c r="L52" s="14">
        <v>1500000</v>
      </c>
      <c r="M52" s="24">
        <v>1500000</v>
      </c>
      <c r="N52" s="24">
        <v>1500000</v>
      </c>
      <c r="O52" s="14">
        <v>1500000</v>
      </c>
      <c r="P52" s="14"/>
      <c r="Q52" s="24">
        <v>1500000</v>
      </c>
      <c r="R52" s="24">
        <v>1500000</v>
      </c>
      <c r="S52" s="15">
        <f t="shared" si="0"/>
        <v>13000000</v>
      </c>
      <c r="T52" s="26">
        <f t="shared" si="1"/>
        <v>1083333.3333333333</v>
      </c>
      <c r="U52" s="17">
        <f t="shared" si="2"/>
        <v>14083333.333333334</v>
      </c>
    </row>
    <row r="53" spans="2:21" ht="15" customHeight="1" x14ac:dyDescent="0.2">
      <c r="B53" s="9">
        <v>34</v>
      </c>
      <c r="C53" s="20">
        <v>6249338</v>
      </c>
      <c r="D53" s="25" t="s">
        <v>58</v>
      </c>
      <c r="E53" s="23">
        <v>144</v>
      </c>
      <c r="F53" s="13" t="s">
        <v>25</v>
      </c>
      <c r="G53" s="14"/>
      <c r="H53" s="14"/>
      <c r="I53" s="14">
        <v>1000000</v>
      </c>
      <c r="J53" s="14">
        <v>1500000</v>
      </c>
      <c r="K53" s="14">
        <v>1500000</v>
      </c>
      <c r="L53" s="14">
        <v>1500000</v>
      </c>
      <c r="M53" s="24">
        <v>1700000</v>
      </c>
      <c r="N53" s="24">
        <v>1700000</v>
      </c>
      <c r="O53" s="14">
        <v>1700000</v>
      </c>
      <c r="P53" s="14">
        <v>1700000</v>
      </c>
      <c r="Q53" s="24">
        <v>1700000</v>
      </c>
      <c r="R53" s="24">
        <v>1700000</v>
      </c>
      <c r="S53" s="15">
        <f t="shared" si="0"/>
        <v>15700000</v>
      </c>
      <c r="T53" s="26">
        <f t="shared" si="1"/>
        <v>1308333.3333333333</v>
      </c>
      <c r="U53" s="17">
        <f t="shared" si="2"/>
        <v>17008333.333333332</v>
      </c>
    </row>
    <row r="54" spans="2:21" ht="15" customHeight="1" x14ac:dyDescent="0.2">
      <c r="B54" s="9">
        <v>35</v>
      </c>
      <c r="C54" s="20">
        <v>8001806</v>
      </c>
      <c r="D54" s="25" t="s">
        <v>59</v>
      </c>
      <c r="E54" s="23">
        <v>144</v>
      </c>
      <c r="F54" s="13" t="s">
        <v>25</v>
      </c>
      <c r="G54" s="14"/>
      <c r="H54" s="14"/>
      <c r="I54" s="14"/>
      <c r="J54" s="14"/>
      <c r="K54" s="14">
        <v>1200000</v>
      </c>
      <c r="L54" s="14">
        <v>1500000</v>
      </c>
      <c r="M54" s="24">
        <v>1500000</v>
      </c>
      <c r="N54" s="24">
        <v>1500000</v>
      </c>
      <c r="O54" s="14">
        <v>1500000</v>
      </c>
      <c r="P54" s="14">
        <v>1500000</v>
      </c>
      <c r="Q54" s="24">
        <v>1500000</v>
      </c>
      <c r="R54" s="24">
        <v>1500000</v>
      </c>
      <c r="S54" s="15">
        <f t="shared" si="0"/>
        <v>11700000</v>
      </c>
      <c r="T54" s="26">
        <f t="shared" si="1"/>
        <v>975000</v>
      </c>
      <c r="U54" s="17">
        <f t="shared" si="2"/>
        <v>12675000</v>
      </c>
    </row>
    <row r="55" spans="2:21" ht="15" customHeight="1" x14ac:dyDescent="0.2">
      <c r="B55" s="9">
        <v>36</v>
      </c>
      <c r="C55" s="20">
        <v>4820085</v>
      </c>
      <c r="D55" s="25" t="s">
        <v>60</v>
      </c>
      <c r="E55" s="23">
        <v>144</v>
      </c>
      <c r="F55" s="13" t="s">
        <v>25</v>
      </c>
      <c r="G55" s="14"/>
      <c r="H55" s="14"/>
      <c r="I55" s="14"/>
      <c r="J55" s="14"/>
      <c r="K55" s="14">
        <v>900000</v>
      </c>
      <c r="L55" s="14">
        <v>1500000</v>
      </c>
      <c r="M55" s="24">
        <v>1500000</v>
      </c>
      <c r="N55" s="24">
        <v>1500000</v>
      </c>
      <c r="O55" s="14">
        <v>1500000</v>
      </c>
      <c r="P55" s="14">
        <v>1500000</v>
      </c>
      <c r="Q55" s="24">
        <v>1500000</v>
      </c>
      <c r="R55" s="24">
        <v>1500000</v>
      </c>
      <c r="S55" s="15">
        <f t="shared" si="0"/>
        <v>11400000</v>
      </c>
      <c r="T55" s="26">
        <f t="shared" si="1"/>
        <v>950000</v>
      </c>
      <c r="U55" s="17">
        <f t="shared" si="2"/>
        <v>12350000</v>
      </c>
    </row>
    <row r="56" spans="2:21" ht="15" customHeight="1" x14ac:dyDescent="0.2">
      <c r="B56" s="9">
        <v>37</v>
      </c>
      <c r="C56" s="20">
        <v>4601649</v>
      </c>
      <c r="D56" s="25" t="s">
        <v>61</v>
      </c>
      <c r="E56" s="23">
        <v>144</v>
      </c>
      <c r="F56" s="13" t="s">
        <v>25</v>
      </c>
      <c r="G56" s="14"/>
      <c r="H56" s="14"/>
      <c r="I56" s="14"/>
      <c r="J56" s="14"/>
      <c r="K56" s="14">
        <v>900000</v>
      </c>
      <c r="L56" s="14">
        <v>1500000</v>
      </c>
      <c r="M56" s="24">
        <v>1500000</v>
      </c>
      <c r="N56" s="24">
        <v>1500000</v>
      </c>
      <c r="O56" s="14">
        <v>1500000</v>
      </c>
      <c r="P56" s="14">
        <v>1500000</v>
      </c>
      <c r="Q56" s="24">
        <v>1500000</v>
      </c>
      <c r="R56" s="24">
        <v>1500000</v>
      </c>
      <c r="S56" s="15">
        <f t="shared" si="0"/>
        <v>11400000</v>
      </c>
      <c r="T56" s="26">
        <f t="shared" si="1"/>
        <v>950000</v>
      </c>
      <c r="U56" s="17">
        <f t="shared" si="2"/>
        <v>12350000</v>
      </c>
    </row>
    <row r="57" spans="2:21" ht="15" customHeight="1" x14ac:dyDescent="0.2">
      <c r="B57" s="9">
        <v>38</v>
      </c>
      <c r="C57" s="20">
        <v>7201437</v>
      </c>
      <c r="D57" s="25" t="s">
        <v>62</v>
      </c>
      <c r="E57" s="23">
        <v>144</v>
      </c>
      <c r="F57" s="13" t="s">
        <v>25</v>
      </c>
      <c r="G57" s="14"/>
      <c r="H57" s="14"/>
      <c r="I57" s="14"/>
      <c r="J57" s="14"/>
      <c r="K57" s="14">
        <v>250000</v>
      </c>
      <c r="L57" s="14">
        <v>1500000</v>
      </c>
      <c r="M57" s="24">
        <v>1500000</v>
      </c>
      <c r="N57" s="24">
        <v>1500000</v>
      </c>
      <c r="O57" s="14">
        <v>1500000</v>
      </c>
      <c r="P57" s="14">
        <v>1500000</v>
      </c>
      <c r="Q57" s="24">
        <v>1500000</v>
      </c>
      <c r="R57" s="24">
        <v>1500000</v>
      </c>
      <c r="S57" s="15">
        <f t="shared" si="0"/>
        <v>10750000</v>
      </c>
      <c r="T57" s="26">
        <f t="shared" si="1"/>
        <v>895833.33333333337</v>
      </c>
      <c r="U57" s="17">
        <f t="shared" si="2"/>
        <v>11645833.333333334</v>
      </c>
    </row>
    <row r="58" spans="2:21" ht="15" customHeight="1" x14ac:dyDescent="0.2">
      <c r="B58" s="9">
        <v>39</v>
      </c>
      <c r="C58" s="20">
        <v>5839644</v>
      </c>
      <c r="D58" s="25" t="s">
        <v>63</v>
      </c>
      <c r="E58" s="23">
        <v>144</v>
      </c>
      <c r="F58" s="13" t="s">
        <v>25</v>
      </c>
      <c r="G58" s="14"/>
      <c r="H58" s="14"/>
      <c r="I58" s="14"/>
      <c r="J58" s="14"/>
      <c r="K58" s="14">
        <v>250000</v>
      </c>
      <c r="L58" s="14">
        <v>1500000</v>
      </c>
      <c r="M58" s="24">
        <v>1500000</v>
      </c>
      <c r="N58" s="24">
        <v>1500000</v>
      </c>
      <c r="O58" s="14">
        <v>1500000</v>
      </c>
      <c r="P58" s="14"/>
      <c r="Q58" s="24">
        <v>1500000</v>
      </c>
      <c r="R58" s="24">
        <v>1500000</v>
      </c>
      <c r="S58" s="15">
        <f t="shared" si="0"/>
        <v>9250000</v>
      </c>
      <c r="T58" s="26">
        <f t="shared" si="1"/>
        <v>770833.33333333337</v>
      </c>
      <c r="U58" s="17">
        <f t="shared" si="2"/>
        <v>10020833.333333334</v>
      </c>
    </row>
    <row r="59" spans="2:21" ht="15" customHeight="1" x14ac:dyDescent="0.2">
      <c r="B59" s="9">
        <v>40</v>
      </c>
      <c r="C59" s="20">
        <v>3506712</v>
      </c>
      <c r="D59" s="25" t="s">
        <v>64</v>
      </c>
      <c r="E59" s="23">
        <v>144</v>
      </c>
      <c r="F59" s="13" t="s">
        <v>25</v>
      </c>
      <c r="G59" s="14"/>
      <c r="H59" s="14"/>
      <c r="I59" s="14"/>
      <c r="J59" s="14"/>
      <c r="K59" s="14">
        <v>550000</v>
      </c>
      <c r="L59" s="14">
        <v>1500000</v>
      </c>
      <c r="M59" s="24">
        <v>1500000</v>
      </c>
      <c r="N59" s="24">
        <v>1500000</v>
      </c>
      <c r="O59" s="14">
        <v>1500000</v>
      </c>
      <c r="P59" s="14">
        <v>1500000</v>
      </c>
      <c r="Q59" s="24">
        <v>1500000</v>
      </c>
      <c r="R59" s="24">
        <v>1500000</v>
      </c>
      <c r="S59" s="15">
        <f t="shared" si="0"/>
        <v>11050000</v>
      </c>
      <c r="T59" s="26">
        <f t="shared" si="1"/>
        <v>920833.33333333337</v>
      </c>
      <c r="U59" s="17">
        <f t="shared" si="2"/>
        <v>11970833.333333334</v>
      </c>
    </row>
    <row r="60" spans="2:21" ht="15" customHeight="1" x14ac:dyDescent="0.2">
      <c r="B60" s="9">
        <v>41</v>
      </c>
      <c r="C60" s="20">
        <v>1222753</v>
      </c>
      <c r="D60" s="25" t="s">
        <v>65</v>
      </c>
      <c r="E60" s="23">
        <v>144</v>
      </c>
      <c r="F60" s="13" t="s">
        <v>25</v>
      </c>
      <c r="G60" s="14"/>
      <c r="H60" s="14"/>
      <c r="I60" s="14"/>
      <c r="J60" s="14"/>
      <c r="K60" s="14">
        <v>1800000</v>
      </c>
      <c r="L60" s="14">
        <v>1800000</v>
      </c>
      <c r="M60" s="24">
        <v>1800000</v>
      </c>
      <c r="N60" s="24">
        <v>1800000</v>
      </c>
      <c r="O60" s="14">
        <v>1800000</v>
      </c>
      <c r="P60" s="14">
        <v>1800000</v>
      </c>
      <c r="Q60" s="24">
        <v>1800000</v>
      </c>
      <c r="R60" s="24">
        <v>1800000</v>
      </c>
      <c r="S60" s="15">
        <f t="shared" si="0"/>
        <v>14400000</v>
      </c>
      <c r="T60" s="26">
        <f t="shared" si="1"/>
        <v>1200000</v>
      </c>
      <c r="U60" s="17">
        <f t="shared" si="2"/>
        <v>15600000</v>
      </c>
    </row>
    <row r="61" spans="2:21" ht="15" customHeight="1" x14ac:dyDescent="0.2">
      <c r="B61" s="9">
        <v>42</v>
      </c>
      <c r="C61" s="20">
        <v>6730680</v>
      </c>
      <c r="D61" s="25" t="s">
        <v>66</v>
      </c>
      <c r="E61" s="23">
        <v>144</v>
      </c>
      <c r="F61" s="13" t="s">
        <v>25</v>
      </c>
      <c r="G61" s="14"/>
      <c r="H61" s="14"/>
      <c r="I61" s="14"/>
      <c r="J61" s="14"/>
      <c r="K61" s="14"/>
      <c r="L61" s="14">
        <v>1500000</v>
      </c>
      <c r="M61" s="24">
        <v>1500000</v>
      </c>
      <c r="N61" s="24">
        <v>1500000</v>
      </c>
      <c r="O61" s="24">
        <v>1500000</v>
      </c>
      <c r="P61" s="24">
        <v>1500000</v>
      </c>
      <c r="Q61" s="24">
        <v>1500000</v>
      </c>
      <c r="R61" s="24">
        <v>1500000</v>
      </c>
      <c r="S61" s="15">
        <f t="shared" si="0"/>
        <v>10500000</v>
      </c>
      <c r="T61" s="26">
        <f t="shared" si="1"/>
        <v>875000</v>
      </c>
      <c r="U61" s="17">
        <f t="shared" si="2"/>
        <v>11375000</v>
      </c>
    </row>
    <row r="62" spans="2:21" ht="15" customHeight="1" x14ac:dyDescent="0.2">
      <c r="B62" s="9">
        <v>43</v>
      </c>
      <c r="C62" s="20">
        <v>5664950</v>
      </c>
      <c r="D62" s="25" t="s">
        <v>67</v>
      </c>
      <c r="E62" s="23">
        <v>144</v>
      </c>
      <c r="F62" s="13" t="s">
        <v>25</v>
      </c>
      <c r="G62" s="14"/>
      <c r="H62" s="14"/>
      <c r="I62" s="14"/>
      <c r="J62" s="14"/>
      <c r="K62" s="14">
        <v>1500000</v>
      </c>
      <c r="L62" s="14">
        <v>1500000</v>
      </c>
      <c r="M62" s="24">
        <v>1500000</v>
      </c>
      <c r="N62" s="24">
        <v>1500000</v>
      </c>
      <c r="O62" s="24">
        <v>1500000</v>
      </c>
      <c r="P62" s="24">
        <v>1500000</v>
      </c>
      <c r="Q62" s="24">
        <v>1500000</v>
      </c>
      <c r="R62" s="24">
        <v>1500000</v>
      </c>
      <c r="S62" s="15">
        <f t="shared" si="0"/>
        <v>12000000</v>
      </c>
      <c r="T62" s="26">
        <f t="shared" si="1"/>
        <v>1000000</v>
      </c>
      <c r="U62" s="17">
        <f t="shared" si="2"/>
        <v>13000000</v>
      </c>
    </row>
    <row r="63" spans="2:21" ht="15" customHeight="1" x14ac:dyDescent="0.2">
      <c r="B63" s="9">
        <v>44</v>
      </c>
      <c r="C63" s="20">
        <v>4730165</v>
      </c>
      <c r="D63" s="25" t="s">
        <v>68</v>
      </c>
      <c r="E63" s="23">
        <v>144</v>
      </c>
      <c r="F63" s="13" t="s">
        <v>25</v>
      </c>
      <c r="G63" s="14"/>
      <c r="H63" s="14"/>
      <c r="I63" s="14"/>
      <c r="J63" s="14"/>
      <c r="K63" s="14"/>
      <c r="L63" s="14">
        <v>1650000</v>
      </c>
      <c r="M63" s="24">
        <v>1650000</v>
      </c>
      <c r="N63" s="24">
        <v>1650000</v>
      </c>
      <c r="O63" s="24">
        <v>1650000</v>
      </c>
      <c r="P63" s="24">
        <v>2000000</v>
      </c>
      <c r="Q63" s="24">
        <v>2000000</v>
      </c>
      <c r="R63" s="24">
        <v>2000000</v>
      </c>
      <c r="S63" s="15">
        <f t="shared" si="0"/>
        <v>12600000</v>
      </c>
      <c r="T63" s="26">
        <f t="shared" si="1"/>
        <v>1050000</v>
      </c>
      <c r="U63" s="17">
        <f t="shared" si="2"/>
        <v>13650000</v>
      </c>
    </row>
    <row r="64" spans="2:21" ht="15" customHeight="1" x14ac:dyDescent="0.2">
      <c r="B64" s="9">
        <v>45</v>
      </c>
      <c r="C64" s="20">
        <v>6556637</v>
      </c>
      <c r="D64" s="25" t="s">
        <v>69</v>
      </c>
      <c r="E64" s="23">
        <v>144</v>
      </c>
      <c r="F64" s="13" t="s">
        <v>25</v>
      </c>
      <c r="G64" s="14"/>
      <c r="H64" s="14"/>
      <c r="I64" s="14"/>
      <c r="J64" s="14"/>
      <c r="K64" s="14"/>
      <c r="L64" s="14">
        <v>600000</v>
      </c>
      <c r="M64" s="24">
        <v>1500000</v>
      </c>
      <c r="N64" s="24">
        <v>1500000</v>
      </c>
      <c r="O64" s="24">
        <v>1500000</v>
      </c>
      <c r="P64" s="24">
        <v>1500000</v>
      </c>
      <c r="Q64" s="24">
        <v>1500000</v>
      </c>
      <c r="R64" s="24">
        <v>1500000</v>
      </c>
      <c r="S64" s="15">
        <f t="shared" si="0"/>
        <v>9600000</v>
      </c>
      <c r="T64" s="26">
        <f t="shared" si="1"/>
        <v>800000</v>
      </c>
      <c r="U64" s="17">
        <f t="shared" si="2"/>
        <v>10400000</v>
      </c>
    </row>
    <row r="65" spans="2:21" ht="15" customHeight="1" x14ac:dyDescent="0.2">
      <c r="B65" s="9">
        <v>46</v>
      </c>
      <c r="C65" s="20">
        <v>1633587</v>
      </c>
      <c r="D65" s="25" t="s">
        <v>70</v>
      </c>
      <c r="E65" s="23">
        <v>144</v>
      </c>
      <c r="F65" s="13" t="s">
        <v>25</v>
      </c>
      <c r="G65" s="14"/>
      <c r="H65" s="14"/>
      <c r="I65" s="14"/>
      <c r="J65" s="14"/>
      <c r="K65" s="14"/>
      <c r="L65" s="14">
        <v>2000000</v>
      </c>
      <c r="M65" s="24">
        <v>2000000</v>
      </c>
      <c r="N65" s="24">
        <v>2000000</v>
      </c>
      <c r="O65" s="24">
        <v>2000000</v>
      </c>
      <c r="P65" s="24">
        <v>2000000</v>
      </c>
      <c r="Q65" s="24">
        <v>2000000</v>
      </c>
      <c r="R65" s="24">
        <v>2000000</v>
      </c>
      <c r="S65" s="15">
        <f t="shared" si="0"/>
        <v>14000000</v>
      </c>
      <c r="T65" s="26">
        <f t="shared" si="1"/>
        <v>1166666.6666666667</v>
      </c>
      <c r="U65" s="17">
        <f t="shared" si="2"/>
        <v>15166666.666666666</v>
      </c>
    </row>
    <row r="66" spans="2:21" ht="15" customHeight="1" x14ac:dyDescent="0.2">
      <c r="B66" s="9">
        <v>47</v>
      </c>
      <c r="C66" s="20">
        <v>7413946</v>
      </c>
      <c r="D66" s="25" t="s">
        <v>71</v>
      </c>
      <c r="E66" s="23">
        <v>144</v>
      </c>
      <c r="F66" s="13" t="s">
        <v>25</v>
      </c>
      <c r="G66" s="14"/>
      <c r="H66" s="14"/>
      <c r="I66" s="14"/>
      <c r="J66" s="14"/>
      <c r="K66" s="14"/>
      <c r="L66" s="14">
        <v>1500000</v>
      </c>
      <c r="M66" s="24">
        <v>1500000</v>
      </c>
      <c r="N66" s="24">
        <v>1500000</v>
      </c>
      <c r="O66" s="24">
        <v>1400000</v>
      </c>
      <c r="P66" s="24">
        <v>1500000</v>
      </c>
      <c r="Q66" s="24">
        <v>1500000</v>
      </c>
      <c r="R66" s="24">
        <v>1500000</v>
      </c>
      <c r="S66" s="15">
        <f t="shared" si="0"/>
        <v>10400000</v>
      </c>
      <c r="T66" s="26">
        <f t="shared" si="1"/>
        <v>866666.66666666663</v>
      </c>
      <c r="U66" s="17">
        <f t="shared" si="2"/>
        <v>11266666.666666666</v>
      </c>
    </row>
    <row r="67" spans="2:21" ht="15" customHeight="1" x14ac:dyDescent="0.2">
      <c r="B67" s="9">
        <v>48</v>
      </c>
      <c r="C67" s="20">
        <v>5076851</v>
      </c>
      <c r="D67" s="25" t="s">
        <v>72</v>
      </c>
      <c r="E67" s="23">
        <v>144</v>
      </c>
      <c r="F67" s="13" t="s">
        <v>25</v>
      </c>
      <c r="G67" s="14"/>
      <c r="H67" s="14"/>
      <c r="I67" s="14"/>
      <c r="J67" s="14"/>
      <c r="K67" s="14"/>
      <c r="L67" s="14">
        <v>1350000</v>
      </c>
      <c r="M67" s="24">
        <v>1500000</v>
      </c>
      <c r="N67" s="24">
        <v>1500000</v>
      </c>
      <c r="O67" s="24">
        <v>1500000</v>
      </c>
      <c r="P67" s="24">
        <v>1500000</v>
      </c>
      <c r="Q67" s="24">
        <v>1500000</v>
      </c>
      <c r="R67" s="24">
        <v>1500000</v>
      </c>
      <c r="S67" s="15">
        <f t="shared" si="0"/>
        <v>10350000</v>
      </c>
      <c r="T67" s="26">
        <f t="shared" si="1"/>
        <v>862500</v>
      </c>
      <c r="U67" s="17">
        <f t="shared" si="2"/>
        <v>11212500</v>
      </c>
    </row>
    <row r="68" spans="2:21" ht="15" customHeight="1" x14ac:dyDescent="0.2">
      <c r="B68" s="9">
        <v>49</v>
      </c>
      <c r="C68" s="20">
        <v>4961929</v>
      </c>
      <c r="D68" s="25" t="s">
        <v>73</v>
      </c>
      <c r="E68" s="23">
        <v>144</v>
      </c>
      <c r="F68" s="13" t="s">
        <v>25</v>
      </c>
      <c r="G68" s="14"/>
      <c r="H68" s="14"/>
      <c r="I68" s="14"/>
      <c r="J68" s="14"/>
      <c r="K68" s="14"/>
      <c r="L68" s="14"/>
      <c r="M68" s="24">
        <v>1500000</v>
      </c>
      <c r="N68" s="24">
        <v>1500000</v>
      </c>
      <c r="O68" s="24">
        <v>1500000</v>
      </c>
      <c r="P68" s="24">
        <v>1500000</v>
      </c>
      <c r="Q68" s="24">
        <v>1500000</v>
      </c>
      <c r="R68" s="24">
        <v>1500000</v>
      </c>
      <c r="S68" s="15">
        <f t="shared" si="0"/>
        <v>9000000</v>
      </c>
      <c r="T68" s="26">
        <f t="shared" si="1"/>
        <v>750000</v>
      </c>
      <c r="U68" s="17">
        <f t="shared" si="2"/>
        <v>9750000</v>
      </c>
    </row>
    <row r="69" spans="2:21" ht="15" customHeight="1" x14ac:dyDescent="0.2">
      <c r="B69" s="9">
        <v>50</v>
      </c>
      <c r="C69" s="20">
        <v>4558151</v>
      </c>
      <c r="D69" s="25" t="s">
        <v>74</v>
      </c>
      <c r="E69" s="23">
        <v>144</v>
      </c>
      <c r="F69" s="13" t="s">
        <v>25</v>
      </c>
      <c r="G69" s="14"/>
      <c r="H69" s="14"/>
      <c r="I69" s="14"/>
      <c r="J69" s="14">
        <v>2500000</v>
      </c>
      <c r="K69" s="14">
        <v>2500000</v>
      </c>
      <c r="L69" s="14">
        <v>2500000</v>
      </c>
      <c r="M69" s="14">
        <v>2500000</v>
      </c>
      <c r="N69" s="14">
        <v>2500000</v>
      </c>
      <c r="O69" s="24">
        <v>2500000</v>
      </c>
      <c r="P69" s="24">
        <v>2500000</v>
      </c>
      <c r="Q69" s="24">
        <v>2500000</v>
      </c>
      <c r="R69" s="24">
        <v>2500000</v>
      </c>
      <c r="S69" s="15">
        <f t="shared" si="0"/>
        <v>22500000</v>
      </c>
      <c r="T69" s="26">
        <f t="shared" si="1"/>
        <v>1875000</v>
      </c>
      <c r="U69" s="17">
        <f t="shared" si="2"/>
        <v>24375000</v>
      </c>
    </row>
    <row r="70" spans="2:21" ht="15" customHeight="1" x14ac:dyDescent="0.2">
      <c r="B70" s="9">
        <v>51</v>
      </c>
      <c r="C70" s="20">
        <v>797487</v>
      </c>
      <c r="D70" s="25" t="s">
        <v>75</v>
      </c>
      <c r="E70" s="23">
        <v>144</v>
      </c>
      <c r="F70" s="13" t="s">
        <v>25</v>
      </c>
      <c r="G70" s="14"/>
      <c r="H70" s="14"/>
      <c r="I70" s="14"/>
      <c r="J70" s="14"/>
      <c r="K70" s="14"/>
      <c r="L70" s="14"/>
      <c r="M70" s="14">
        <v>1500000</v>
      </c>
      <c r="N70" s="14">
        <v>1500000</v>
      </c>
      <c r="O70" s="24">
        <v>1500000</v>
      </c>
      <c r="P70" s="24">
        <v>2000000</v>
      </c>
      <c r="Q70" s="24">
        <v>2000000</v>
      </c>
      <c r="R70" s="24">
        <v>2000000</v>
      </c>
      <c r="S70" s="15">
        <f t="shared" si="0"/>
        <v>10500000</v>
      </c>
      <c r="T70" s="26">
        <f t="shared" si="1"/>
        <v>875000</v>
      </c>
      <c r="U70" s="17">
        <f t="shared" si="2"/>
        <v>11375000</v>
      </c>
    </row>
    <row r="71" spans="2:21" ht="15" customHeight="1" x14ac:dyDescent="0.2">
      <c r="B71" s="9">
        <v>52</v>
      </c>
      <c r="C71" s="20">
        <v>4705606</v>
      </c>
      <c r="D71" s="25" t="s">
        <v>76</v>
      </c>
      <c r="E71" s="23">
        <v>144</v>
      </c>
      <c r="F71" s="13" t="s">
        <v>25</v>
      </c>
      <c r="G71" s="14"/>
      <c r="H71" s="14"/>
      <c r="I71" s="14"/>
      <c r="J71" s="14"/>
      <c r="K71" s="14"/>
      <c r="L71" s="14"/>
      <c r="M71" s="14"/>
      <c r="N71" s="14">
        <v>600000</v>
      </c>
      <c r="O71" s="24">
        <v>1500000</v>
      </c>
      <c r="P71" s="24">
        <v>1500000</v>
      </c>
      <c r="Q71" s="24">
        <v>1500000</v>
      </c>
      <c r="R71" s="24">
        <v>1500000</v>
      </c>
      <c r="S71" s="15">
        <f t="shared" si="0"/>
        <v>6600000</v>
      </c>
      <c r="T71" s="26">
        <f t="shared" si="1"/>
        <v>550000</v>
      </c>
      <c r="U71" s="17">
        <f t="shared" si="2"/>
        <v>7150000</v>
      </c>
    </row>
    <row r="72" spans="2:21" ht="15" customHeight="1" x14ac:dyDescent="0.2">
      <c r="B72" s="9">
        <v>53</v>
      </c>
      <c r="C72" s="20">
        <v>6506275</v>
      </c>
      <c r="D72" s="25" t="s">
        <v>77</v>
      </c>
      <c r="E72" s="23">
        <v>144</v>
      </c>
      <c r="F72" s="13" t="s">
        <v>25</v>
      </c>
      <c r="G72" s="14"/>
      <c r="H72" s="14"/>
      <c r="I72" s="14"/>
      <c r="J72" s="14"/>
      <c r="K72" s="14"/>
      <c r="L72" s="14"/>
      <c r="M72" s="14"/>
      <c r="N72" s="14">
        <v>1500000</v>
      </c>
      <c r="O72" s="24">
        <v>1500000</v>
      </c>
      <c r="P72" s="24">
        <v>2000000</v>
      </c>
      <c r="Q72" s="24">
        <v>2000000</v>
      </c>
      <c r="R72" s="24">
        <v>2000000</v>
      </c>
      <c r="S72" s="15">
        <f t="shared" si="0"/>
        <v>9000000</v>
      </c>
      <c r="T72" s="26">
        <f t="shared" si="1"/>
        <v>750000</v>
      </c>
      <c r="U72" s="17">
        <f t="shared" si="2"/>
        <v>9750000</v>
      </c>
    </row>
    <row r="73" spans="2:21" ht="15" customHeight="1" x14ac:dyDescent="0.2">
      <c r="B73" s="9">
        <v>54</v>
      </c>
      <c r="C73" s="20">
        <v>4068223</v>
      </c>
      <c r="D73" s="25" t="s">
        <v>78</v>
      </c>
      <c r="E73" s="23">
        <v>144</v>
      </c>
      <c r="F73" s="13" t="s">
        <v>25</v>
      </c>
      <c r="G73" s="14"/>
      <c r="H73" s="14"/>
      <c r="I73" s="14"/>
      <c r="J73" s="14"/>
      <c r="K73" s="14"/>
      <c r="L73" s="14"/>
      <c r="M73" s="14"/>
      <c r="N73" s="14"/>
      <c r="O73" s="24">
        <v>1300000</v>
      </c>
      <c r="P73" s="24">
        <v>1300000</v>
      </c>
      <c r="Q73" s="24">
        <v>1300000</v>
      </c>
      <c r="R73" s="24">
        <v>1300000</v>
      </c>
      <c r="S73" s="15">
        <f t="shared" si="0"/>
        <v>5200000</v>
      </c>
      <c r="T73" s="26">
        <f t="shared" si="1"/>
        <v>433333.33333333331</v>
      </c>
      <c r="U73" s="17">
        <f t="shared" si="2"/>
        <v>5633333.333333333</v>
      </c>
    </row>
    <row r="74" spans="2:21" ht="15" customHeight="1" x14ac:dyDescent="0.2">
      <c r="B74" s="9">
        <v>55</v>
      </c>
      <c r="C74" s="20">
        <v>6185348</v>
      </c>
      <c r="D74" s="25" t="s">
        <v>79</v>
      </c>
      <c r="E74" s="23">
        <v>144</v>
      </c>
      <c r="F74" s="13" t="s">
        <v>25</v>
      </c>
      <c r="G74" s="14"/>
      <c r="H74" s="14"/>
      <c r="I74" s="14"/>
      <c r="J74" s="14"/>
      <c r="K74" s="14"/>
      <c r="L74" s="14"/>
      <c r="M74" s="14"/>
      <c r="N74" s="14"/>
      <c r="O74" s="14"/>
      <c r="P74" s="14">
        <v>1500000</v>
      </c>
      <c r="Q74" s="24">
        <v>1500000</v>
      </c>
      <c r="R74" s="24">
        <v>1500000</v>
      </c>
      <c r="S74" s="15">
        <f t="shared" si="0"/>
        <v>4500000</v>
      </c>
      <c r="T74" s="26">
        <f t="shared" si="1"/>
        <v>375000</v>
      </c>
      <c r="U74" s="17">
        <f t="shared" si="2"/>
        <v>4875000</v>
      </c>
    </row>
    <row r="75" spans="2:21" ht="15" customHeight="1" x14ac:dyDescent="0.2">
      <c r="B75" s="9">
        <v>56</v>
      </c>
      <c r="C75" s="20">
        <v>8093397</v>
      </c>
      <c r="D75" s="25" t="s">
        <v>80</v>
      </c>
      <c r="E75" s="23">
        <v>144</v>
      </c>
      <c r="F75" s="13" t="s">
        <v>25</v>
      </c>
      <c r="G75" s="14"/>
      <c r="H75" s="14"/>
      <c r="I75" s="14"/>
      <c r="J75" s="14"/>
      <c r="K75" s="14"/>
      <c r="L75" s="14"/>
      <c r="M75" s="14"/>
      <c r="N75" s="14"/>
      <c r="O75" s="14">
        <v>2000000</v>
      </c>
      <c r="P75" s="14">
        <v>2000000</v>
      </c>
      <c r="Q75" s="24">
        <v>2000000</v>
      </c>
      <c r="R75" s="24">
        <v>2000000</v>
      </c>
      <c r="S75" s="15">
        <f t="shared" si="0"/>
        <v>8000000</v>
      </c>
      <c r="T75" s="26">
        <f t="shared" si="1"/>
        <v>666666.66666666663</v>
      </c>
      <c r="U75" s="17">
        <f t="shared" si="2"/>
        <v>8666666.666666666</v>
      </c>
    </row>
    <row r="76" spans="2:21" ht="15" customHeight="1" x14ac:dyDescent="0.2">
      <c r="B76" s="9">
        <v>57</v>
      </c>
      <c r="C76" s="20">
        <v>4661448</v>
      </c>
      <c r="D76" s="25" t="s">
        <v>81</v>
      </c>
      <c r="E76" s="23">
        <v>144</v>
      </c>
      <c r="F76" s="13" t="s">
        <v>25</v>
      </c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24">
        <v>1800000</v>
      </c>
      <c r="R76" s="24">
        <v>1800000</v>
      </c>
      <c r="S76" s="15">
        <f t="shared" si="0"/>
        <v>3600000</v>
      </c>
      <c r="T76" s="26">
        <f t="shared" si="1"/>
        <v>300000</v>
      </c>
      <c r="U76" s="17">
        <f t="shared" si="2"/>
        <v>3900000</v>
      </c>
    </row>
    <row r="77" spans="2:21" ht="15" customHeight="1" x14ac:dyDescent="0.2">
      <c r="B77" s="9">
        <v>58</v>
      </c>
      <c r="C77" s="20">
        <v>5837858</v>
      </c>
      <c r="D77" s="25" t="s">
        <v>82</v>
      </c>
      <c r="E77" s="23">
        <v>144</v>
      </c>
      <c r="F77" s="13" t="s">
        <v>25</v>
      </c>
      <c r="G77" s="14"/>
      <c r="H77" s="14"/>
      <c r="I77" s="14"/>
      <c r="J77" s="14"/>
      <c r="K77" s="14"/>
      <c r="L77" s="14"/>
      <c r="M77" s="14"/>
      <c r="N77" s="14"/>
      <c r="O77" s="14"/>
      <c r="P77" s="14">
        <v>1500000</v>
      </c>
      <c r="Q77" s="24">
        <v>1500000</v>
      </c>
      <c r="R77" s="24">
        <v>1500000</v>
      </c>
      <c r="S77" s="15">
        <f t="shared" si="0"/>
        <v>4500000</v>
      </c>
      <c r="T77" s="26">
        <f t="shared" si="1"/>
        <v>375000</v>
      </c>
      <c r="U77" s="17">
        <f t="shared" si="2"/>
        <v>4875000</v>
      </c>
    </row>
    <row r="78" spans="2:21" ht="15" customHeight="1" x14ac:dyDescent="0.2">
      <c r="B78" s="9">
        <v>59</v>
      </c>
      <c r="C78" s="20">
        <v>5629841</v>
      </c>
      <c r="D78" s="25" t="s">
        <v>83</v>
      </c>
      <c r="E78" s="23">
        <v>144</v>
      </c>
      <c r="F78" s="13" t="s">
        <v>25</v>
      </c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24">
        <v>1500000</v>
      </c>
      <c r="R78" s="24">
        <v>1500000</v>
      </c>
      <c r="S78" s="15">
        <f t="shared" si="0"/>
        <v>3000000</v>
      </c>
      <c r="T78" s="26">
        <f t="shared" si="1"/>
        <v>250000</v>
      </c>
      <c r="U78" s="17">
        <f t="shared" si="2"/>
        <v>3250000</v>
      </c>
    </row>
    <row r="79" spans="2:21" ht="15" customHeight="1" x14ac:dyDescent="0.2">
      <c r="B79" s="9">
        <v>60</v>
      </c>
      <c r="C79" s="20">
        <v>5843902</v>
      </c>
      <c r="D79" s="25" t="s">
        <v>84</v>
      </c>
      <c r="E79" s="23">
        <v>144</v>
      </c>
      <c r="F79" s="13" t="s">
        <v>25</v>
      </c>
      <c r="G79" s="14"/>
      <c r="H79" s="14"/>
      <c r="I79" s="14"/>
      <c r="J79" s="14"/>
      <c r="K79" s="14"/>
      <c r="L79" s="14"/>
      <c r="M79" s="14">
        <v>1500000</v>
      </c>
      <c r="N79" s="14">
        <v>1500000</v>
      </c>
      <c r="O79" s="14">
        <v>1500000</v>
      </c>
      <c r="P79" s="14">
        <v>2000000</v>
      </c>
      <c r="Q79" s="24">
        <v>2000000</v>
      </c>
      <c r="R79" s="24">
        <v>2000000</v>
      </c>
      <c r="S79" s="15">
        <f t="shared" si="0"/>
        <v>10500000</v>
      </c>
      <c r="T79" s="26">
        <f t="shared" si="1"/>
        <v>875000</v>
      </c>
      <c r="U79" s="17">
        <f t="shared" si="2"/>
        <v>11375000</v>
      </c>
    </row>
    <row r="80" spans="2:21" ht="15" customHeight="1" x14ac:dyDescent="0.2">
      <c r="B80" s="9">
        <v>61</v>
      </c>
      <c r="C80" s="20">
        <v>1527044</v>
      </c>
      <c r="D80" s="25" t="s">
        <v>85</v>
      </c>
      <c r="E80" s="23">
        <v>144</v>
      </c>
      <c r="F80" s="13" t="s">
        <v>25</v>
      </c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>
        <v>1500000</v>
      </c>
      <c r="R80" s="14">
        <v>1500000</v>
      </c>
      <c r="S80" s="15">
        <f t="shared" si="0"/>
        <v>3000000</v>
      </c>
      <c r="T80" s="26">
        <f t="shared" si="1"/>
        <v>250000</v>
      </c>
      <c r="U80" s="17">
        <f t="shared" si="2"/>
        <v>3250000</v>
      </c>
    </row>
    <row r="81" spans="2:21" ht="15" customHeight="1" x14ac:dyDescent="0.2">
      <c r="B81" s="9">
        <v>62</v>
      </c>
      <c r="C81" s="20">
        <v>5898913</v>
      </c>
      <c r="D81" s="25" t="s">
        <v>86</v>
      </c>
      <c r="E81" s="23">
        <v>144</v>
      </c>
      <c r="F81" s="13" t="s">
        <v>25</v>
      </c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>
        <v>1500000</v>
      </c>
      <c r="S81" s="15">
        <f t="shared" si="0"/>
        <v>1500000</v>
      </c>
      <c r="T81" s="26">
        <f t="shared" si="1"/>
        <v>125000</v>
      </c>
      <c r="U81" s="17">
        <f t="shared" si="2"/>
        <v>1625000</v>
      </c>
    </row>
    <row r="82" spans="2:21" ht="15" customHeight="1" x14ac:dyDescent="0.2">
      <c r="B82" s="9">
        <v>63</v>
      </c>
      <c r="C82" s="20">
        <v>5811400</v>
      </c>
      <c r="D82" s="25" t="s">
        <v>87</v>
      </c>
      <c r="E82" s="23">
        <v>144</v>
      </c>
      <c r="F82" s="13" t="s">
        <v>25</v>
      </c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>
        <v>1500000</v>
      </c>
      <c r="S82" s="15">
        <f t="shared" si="0"/>
        <v>1500000</v>
      </c>
      <c r="T82" s="26">
        <f t="shared" si="1"/>
        <v>125000</v>
      </c>
      <c r="U82" s="17">
        <f t="shared" si="2"/>
        <v>1625000</v>
      </c>
    </row>
    <row r="83" spans="2:21" ht="15" customHeight="1" x14ac:dyDescent="0.2">
      <c r="B83" s="9">
        <v>64</v>
      </c>
      <c r="C83" s="20">
        <v>7792841</v>
      </c>
      <c r="D83" s="25" t="s">
        <v>88</v>
      </c>
      <c r="E83" s="23">
        <v>144</v>
      </c>
      <c r="F83" s="13" t="s">
        <v>25</v>
      </c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>
        <v>1500000</v>
      </c>
      <c r="S83" s="15">
        <f t="shared" si="0"/>
        <v>1500000</v>
      </c>
      <c r="T83" s="26">
        <f t="shared" si="1"/>
        <v>125000</v>
      </c>
      <c r="U83" s="17">
        <f t="shared" si="2"/>
        <v>1625000</v>
      </c>
    </row>
    <row r="84" spans="2:21" ht="15" customHeight="1" x14ac:dyDescent="0.2">
      <c r="B84" s="9">
        <v>65</v>
      </c>
      <c r="C84" s="20">
        <v>5758614</v>
      </c>
      <c r="D84" s="25" t="s">
        <v>89</v>
      </c>
      <c r="E84" s="23">
        <v>144</v>
      </c>
      <c r="F84" s="13" t="s">
        <v>25</v>
      </c>
      <c r="G84" s="14">
        <v>2000000</v>
      </c>
      <c r="H84" s="14">
        <v>2000000</v>
      </c>
      <c r="I84" s="14">
        <v>2000000</v>
      </c>
      <c r="J84" s="14">
        <v>2000000</v>
      </c>
      <c r="K84" s="14">
        <v>2000000</v>
      </c>
      <c r="L84" s="14">
        <v>2000000</v>
      </c>
      <c r="M84" s="14"/>
      <c r="N84" s="14"/>
      <c r="O84" s="14"/>
      <c r="P84" s="14"/>
      <c r="Q84" s="14"/>
      <c r="R84" s="14">
        <v>2000000</v>
      </c>
      <c r="S84" s="15">
        <f t="shared" si="0"/>
        <v>14000000</v>
      </c>
      <c r="T84" s="26">
        <f t="shared" si="1"/>
        <v>1166666.6666666667</v>
      </c>
      <c r="U84" s="17">
        <f t="shared" si="2"/>
        <v>15166666.666666666</v>
      </c>
    </row>
    <row r="85" spans="2:21" ht="15" customHeight="1" x14ac:dyDescent="0.2">
      <c r="B85" s="9">
        <v>66</v>
      </c>
      <c r="C85" s="20">
        <v>5839662</v>
      </c>
      <c r="D85" s="25" t="s">
        <v>90</v>
      </c>
      <c r="E85" s="23">
        <v>144</v>
      </c>
      <c r="F85" s="13" t="s">
        <v>25</v>
      </c>
      <c r="G85" s="14">
        <v>1650000</v>
      </c>
      <c r="H85" s="14">
        <v>1650000</v>
      </c>
      <c r="I85" s="14">
        <v>1650000</v>
      </c>
      <c r="J85" s="14">
        <v>1650000</v>
      </c>
      <c r="K85" s="14">
        <v>1650000</v>
      </c>
      <c r="L85" s="14">
        <v>1650000</v>
      </c>
      <c r="M85" s="14">
        <v>1650000</v>
      </c>
      <c r="N85" s="14"/>
      <c r="O85" s="14"/>
      <c r="P85" s="14"/>
      <c r="Q85" s="14"/>
      <c r="R85" s="14"/>
      <c r="S85" s="15">
        <v>0</v>
      </c>
      <c r="T85" s="26">
        <v>0</v>
      </c>
      <c r="U85" s="17">
        <v>0</v>
      </c>
    </row>
    <row r="86" spans="2:21" ht="15" customHeight="1" x14ac:dyDescent="0.2">
      <c r="B86" s="9">
        <v>67</v>
      </c>
      <c r="C86" s="20">
        <v>3881056</v>
      </c>
      <c r="D86" s="25" t="s">
        <v>91</v>
      </c>
      <c r="E86" s="23">
        <v>144</v>
      </c>
      <c r="F86" s="13" t="s">
        <v>25</v>
      </c>
      <c r="G86" s="24">
        <v>1400000</v>
      </c>
      <c r="H86" s="24">
        <v>1400000</v>
      </c>
      <c r="I86" s="24">
        <v>1400000</v>
      </c>
      <c r="J86" s="24">
        <v>1400000</v>
      </c>
      <c r="K86" s="24">
        <v>1400000</v>
      </c>
      <c r="L86" s="24">
        <v>1400000</v>
      </c>
      <c r="M86" s="24">
        <v>1400000</v>
      </c>
      <c r="N86" s="24">
        <v>1400000</v>
      </c>
      <c r="O86" s="24">
        <v>1400000</v>
      </c>
      <c r="P86" s="24">
        <v>1400000</v>
      </c>
      <c r="Q86" s="24">
        <v>1400000</v>
      </c>
      <c r="R86" s="24">
        <v>1400000</v>
      </c>
      <c r="S86" s="15">
        <f t="shared" si="0"/>
        <v>16800000</v>
      </c>
      <c r="T86" s="26">
        <f t="shared" si="1"/>
        <v>1400000</v>
      </c>
      <c r="U86" s="17">
        <f t="shared" ref="U86:U146" si="3">S86+T86</f>
        <v>18200000</v>
      </c>
    </row>
    <row r="87" spans="2:21" ht="15" customHeight="1" x14ac:dyDescent="0.2">
      <c r="B87" s="9">
        <v>68</v>
      </c>
      <c r="C87" s="20">
        <v>2164204</v>
      </c>
      <c r="D87" s="25" t="s">
        <v>92</v>
      </c>
      <c r="E87" s="23">
        <v>144</v>
      </c>
      <c r="F87" s="13" t="s">
        <v>25</v>
      </c>
      <c r="G87" s="24">
        <v>1500000</v>
      </c>
      <c r="H87" s="24">
        <v>1500000</v>
      </c>
      <c r="I87" s="24">
        <v>1500000</v>
      </c>
      <c r="J87" s="24">
        <v>1650000</v>
      </c>
      <c r="K87" s="24">
        <v>1650000</v>
      </c>
      <c r="L87" s="24">
        <v>1650000</v>
      </c>
      <c r="M87" s="24">
        <v>1650000</v>
      </c>
      <c r="N87" s="24">
        <v>1650000</v>
      </c>
      <c r="O87" s="24">
        <v>1650000</v>
      </c>
      <c r="P87" s="24">
        <v>1650000</v>
      </c>
      <c r="Q87" s="24">
        <v>1650000</v>
      </c>
      <c r="R87" s="24">
        <v>1650000</v>
      </c>
      <c r="S87" s="15">
        <f t="shared" si="0"/>
        <v>19350000</v>
      </c>
      <c r="T87" s="26">
        <f t="shared" si="1"/>
        <v>1612500</v>
      </c>
      <c r="U87" s="17">
        <f t="shared" si="3"/>
        <v>20962500</v>
      </c>
    </row>
    <row r="88" spans="2:21" ht="15" customHeight="1" x14ac:dyDescent="0.2">
      <c r="B88" s="9">
        <v>69</v>
      </c>
      <c r="C88" s="20">
        <v>2391139</v>
      </c>
      <c r="D88" s="25" t="s">
        <v>93</v>
      </c>
      <c r="E88" s="23">
        <v>144</v>
      </c>
      <c r="F88" s="13" t="s">
        <v>25</v>
      </c>
      <c r="G88" s="24">
        <v>1153840</v>
      </c>
      <c r="H88" s="24">
        <v>1211540</v>
      </c>
      <c r="I88" s="24">
        <v>1442308</v>
      </c>
      <c r="J88" s="24">
        <v>1586538</v>
      </c>
      <c r="K88" s="24">
        <v>1523076</v>
      </c>
      <c r="L88" s="24">
        <v>1523076</v>
      </c>
      <c r="M88" s="24">
        <v>1523077</v>
      </c>
      <c r="N88" s="24">
        <v>1459614</v>
      </c>
      <c r="O88" s="24">
        <v>1396152</v>
      </c>
      <c r="P88" s="24">
        <v>1332690</v>
      </c>
      <c r="Q88" s="24">
        <v>1396154</v>
      </c>
      <c r="R88" s="24">
        <v>1650000</v>
      </c>
      <c r="S88" s="15">
        <f t="shared" ref="S88:S106" si="4">SUM(G88:R88)</f>
        <v>17198065</v>
      </c>
      <c r="T88" s="26">
        <f t="shared" ref="T88:T126" si="5">S88/12</f>
        <v>1433172.0833333333</v>
      </c>
      <c r="U88" s="17">
        <f t="shared" si="3"/>
        <v>18631237.083333332</v>
      </c>
    </row>
    <row r="89" spans="2:21" ht="15" customHeight="1" x14ac:dyDescent="0.2">
      <c r="B89" s="9">
        <v>70</v>
      </c>
      <c r="C89" s="20">
        <v>3801151</v>
      </c>
      <c r="D89" s="25" t="s">
        <v>94</v>
      </c>
      <c r="E89" s="23">
        <v>144</v>
      </c>
      <c r="F89" s="13" t="s">
        <v>25</v>
      </c>
      <c r="G89" s="24">
        <v>1500000</v>
      </c>
      <c r="H89" s="24">
        <v>1500000</v>
      </c>
      <c r="I89" s="14"/>
      <c r="J89" s="24">
        <v>1650000</v>
      </c>
      <c r="K89" s="24">
        <v>1650000</v>
      </c>
      <c r="L89" s="24">
        <v>1650000</v>
      </c>
      <c r="M89" s="24">
        <v>1650000</v>
      </c>
      <c r="N89" s="24">
        <v>1650000</v>
      </c>
      <c r="O89" s="24">
        <v>1650000</v>
      </c>
      <c r="P89" s="24">
        <v>1650000</v>
      </c>
      <c r="Q89" s="24">
        <v>1650000</v>
      </c>
      <c r="R89" s="24">
        <v>1650000</v>
      </c>
      <c r="S89" s="15">
        <f t="shared" si="4"/>
        <v>17850000</v>
      </c>
      <c r="T89" s="26">
        <f t="shared" si="5"/>
        <v>1487500</v>
      </c>
      <c r="U89" s="17">
        <f t="shared" si="3"/>
        <v>19337500</v>
      </c>
    </row>
    <row r="90" spans="2:21" ht="15" customHeight="1" x14ac:dyDescent="0.2">
      <c r="B90" s="9">
        <v>71</v>
      </c>
      <c r="C90" s="20">
        <v>3509955</v>
      </c>
      <c r="D90" s="25" t="s">
        <v>95</v>
      </c>
      <c r="E90" s="23">
        <v>144</v>
      </c>
      <c r="F90" s="13" t="s">
        <v>25</v>
      </c>
      <c r="G90" s="24">
        <v>1500000</v>
      </c>
      <c r="H90" s="24">
        <v>1500000</v>
      </c>
      <c r="I90" s="24">
        <v>1500000</v>
      </c>
      <c r="J90" s="24">
        <v>1650000</v>
      </c>
      <c r="K90" s="24">
        <v>1650000</v>
      </c>
      <c r="L90" s="24">
        <v>1650000</v>
      </c>
      <c r="M90" s="24">
        <v>1650000</v>
      </c>
      <c r="N90" s="24">
        <v>1650000</v>
      </c>
      <c r="O90" s="24">
        <v>1650000</v>
      </c>
      <c r="P90" s="24">
        <v>1650000</v>
      </c>
      <c r="Q90" s="24">
        <v>1650000</v>
      </c>
      <c r="R90" s="24">
        <v>1650000</v>
      </c>
      <c r="S90" s="15">
        <f t="shared" si="4"/>
        <v>19350000</v>
      </c>
      <c r="T90" s="26">
        <f t="shared" si="5"/>
        <v>1612500</v>
      </c>
      <c r="U90" s="17">
        <f t="shared" si="3"/>
        <v>20962500</v>
      </c>
    </row>
    <row r="91" spans="2:21" ht="15" customHeight="1" x14ac:dyDescent="0.2">
      <c r="B91" s="9">
        <v>72</v>
      </c>
      <c r="C91" s="20">
        <v>5728002</v>
      </c>
      <c r="D91" s="25" t="s">
        <v>96</v>
      </c>
      <c r="E91" s="23">
        <v>144</v>
      </c>
      <c r="F91" s="13" t="s">
        <v>25</v>
      </c>
      <c r="G91" s="24">
        <v>1442300</v>
      </c>
      <c r="H91" s="24">
        <v>1326924</v>
      </c>
      <c r="I91" s="24">
        <v>1269232</v>
      </c>
      <c r="J91" s="24">
        <v>1396152</v>
      </c>
      <c r="K91" s="24">
        <v>1332690</v>
      </c>
      <c r="L91" s="24">
        <v>1396154</v>
      </c>
      <c r="M91" s="24">
        <v>1523077</v>
      </c>
      <c r="N91" s="24">
        <v>1332690</v>
      </c>
      <c r="O91" s="24">
        <v>1459614</v>
      </c>
      <c r="P91" s="24">
        <v>1332690</v>
      </c>
      <c r="Q91" s="24">
        <v>1269231</v>
      </c>
      <c r="R91" s="24">
        <v>1650000</v>
      </c>
      <c r="S91" s="15">
        <f t="shared" si="4"/>
        <v>16730754</v>
      </c>
      <c r="T91" s="26">
        <f t="shared" si="5"/>
        <v>1394229.5</v>
      </c>
      <c r="U91" s="17">
        <f t="shared" si="3"/>
        <v>18124983.5</v>
      </c>
    </row>
    <row r="92" spans="2:21" ht="15" customHeight="1" x14ac:dyDescent="0.2">
      <c r="B92" s="9">
        <v>73</v>
      </c>
      <c r="C92" s="20">
        <v>4116616</v>
      </c>
      <c r="D92" s="25" t="s">
        <v>97</v>
      </c>
      <c r="E92" s="23">
        <v>144</v>
      </c>
      <c r="F92" s="13" t="s">
        <v>25</v>
      </c>
      <c r="G92" s="24">
        <v>1500000</v>
      </c>
      <c r="H92" s="24">
        <v>1500000</v>
      </c>
      <c r="I92" s="24">
        <v>1442308</v>
      </c>
      <c r="J92" s="24">
        <v>1650000</v>
      </c>
      <c r="K92" s="24">
        <v>1650000</v>
      </c>
      <c r="L92" s="24">
        <v>1650000</v>
      </c>
      <c r="M92" s="24">
        <v>1650000</v>
      </c>
      <c r="N92" s="24">
        <v>1650000</v>
      </c>
      <c r="O92" s="24">
        <v>1650000</v>
      </c>
      <c r="P92" s="24">
        <v>1650000</v>
      </c>
      <c r="Q92" s="24">
        <v>1650000</v>
      </c>
      <c r="R92" s="24">
        <v>1650000</v>
      </c>
      <c r="S92" s="15">
        <f t="shared" si="4"/>
        <v>19292308</v>
      </c>
      <c r="T92" s="26">
        <f t="shared" si="5"/>
        <v>1607692.3333333333</v>
      </c>
      <c r="U92" s="17">
        <f t="shared" si="3"/>
        <v>20900000.333333332</v>
      </c>
    </row>
    <row r="93" spans="2:21" ht="15" customHeight="1" x14ac:dyDescent="0.2">
      <c r="B93" s="9">
        <v>74</v>
      </c>
      <c r="C93" s="20">
        <v>5196618</v>
      </c>
      <c r="D93" s="25" t="s">
        <v>98</v>
      </c>
      <c r="E93" s="23">
        <v>144</v>
      </c>
      <c r="F93" s="13" t="s">
        <v>25</v>
      </c>
      <c r="G93" s="24">
        <v>1153840</v>
      </c>
      <c r="H93" s="24">
        <v>1153840</v>
      </c>
      <c r="I93" s="24">
        <v>1326924</v>
      </c>
      <c r="J93" s="24">
        <v>1459614</v>
      </c>
      <c r="K93" s="24">
        <v>1523076</v>
      </c>
      <c r="L93" s="24">
        <v>1332692</v>
      </c>
      <c r="M93" s="24">
        <v>1523077</v>
      </c>
      <c r="N93" s="24">
        <v>1523077</v>
      </c>
      <c r="O93" s="24">
        <v>1650000</v>
      </c>
      <c r="P93" s="24">
        <v>1459614</v>
      </c>
      <c r="Q93" s="24">
        <v>1269231</v>
      </c>
      <c r="R93" s="24">
        <v>1650000</v>
      </c>
      <c r="S93" s="15">
        <f t="shared" si="4"/>
        <v>17024985</v>
      </c>
      <c r="T93" s="26">
        <f t="shared" si="5"/>
        <v>1418748.75</v>
      </c>
      <c r="U93" s="17">
        <f t="shared" si="3"/>
        <v>18443733.75</v>
      </c>
    </row>
    <row r="94" spans="2:21" ht="15" customHeight="1" x14ac:dyDescent="0.2">
      <c r="B94" s="9">
        <v>75</v>
      </c>
      <c r="C94" s="20">
        <v>1602885</v>
      </c>
      <c r="D94" s="25" t="s">
        <v>99</v>
      </c>
      <c r="E94" s="23">
        <v>144</v>
      </c>
      <c r="F94" s="13" t="s">
        <v>25</v>
      </c>
      <c r="G94" s="24">
        <v>1500000</v>
      </c>
      <c r="H94" s="24">
        <v>1500000</v>
      </c>
      <c r="I94" s="24">
        <v>1442308</v>
      </c>
      <c r="J94" s="24">
        <v>2000000</v>
      </c>
      <c r="K94" s="24">
        <v>2000000</v>
      </c>
      <c r="L94" s="24">
        <v>1586538</v>
      </c>
      <c r="M94" s="24">
        <v>1650000</v>
      </c>
      <c r="N94" s="24">
        <v>1650000</v>
      </c>
      <c r="O94" s="24">
        <v>1650000</v>
      </c>
      <c r="P94" s="24">
        <v>1650000</v>
      </c>
      <c r="Q94" s="24">
        <v>1650000</v>
      </c>
      <c r="R94" s="24">
        <v>1650000</v>
      </c>
      <c r="S94" s="15">
        <f t="shared" si="4"/>
        <v>19928846</v>
      </c>
      <c r="T94" s="26">
        <f t="shared" si="5"/>
        <v>1660737.1666666667</v>
      </c>
      <c r="U94" s="17">
        <f t="shared" si="3"/>
        <v>21589583.166666668</v>
      </c>
    </row>
    <row r="95" spans="2:21" ht="15" customHeight="1" x14ac:dyDescent="0.2">
      <c r="B95" s="9">
        <v>76</v>
      </c>
      <c r="C95" s="20">
        <v>4843512</v>
      </c>
      <c r="D95" s="25" t="s">
        <v>100</v>
      </c>
      <c r="E95" s="23">
        <v>144</v>
      </c>
      <c r="F95" s="13" t="s">
        <v>25</v>
      </c>
      <c r="G95" s="24">
        <v>1326916</v>
      </c>
      <c r="H95" s="24">
        <v>1500000</v>
      </c>
      <c r="I95" s="24">
        <v>1500000</v>
      </c>
      <c r="J95" s="24">
        <v>1650000</v>
      </c>
      <c r="K95" s="24">
        <v>1650000</v>
      </c>
      <c r="L95" s="24">
        <v>1650000</v>
      </c>
      <c r="M95" s="24">
        <v>2000000</v>
      </c>
      <c r="N95" s="24">
        <v>2000000</v>
      </c>
      <c r="O95" s="24">
        <v>2000000</v>
      </c>
      <c r="P95" s="24">
        <v>2000000</v>
      </c>
      <c r="Q95" s="24">
        <v>2000000</v>
      </c>
      <c r="R95" s="24">
        <v>2000000</v>
      </c>
      <c r="S95" s="15">
        <f t="shared" si="4"/>
        <v>21276916</v>
      </c>
      <c r="T95" s="26">
        <f t="shared" si="5"/>
        <v>1773076.3333333333</v>
      </c>
      <c r="U95" s="17">
        <f t="shared" si="3"/>
        <v>23049992.333333332</v>
      </c>
    </row>
    <row r="96" spans="2:21" ht="15" customHeight="1" x14ac:dyDescent="0.2">
      <c r="B96" s="9">
        <v>77</v>
      </c>
      <c r="C96" s="20">
        <v>7070969</v>
      </c>
      <c r="D96" s="25" t="s">
        <v>101</v>
      </c>
      <c r="E96" s="23">
        <v>144</v>
      </c>
      <c r="F96" s="13" t="s">
        <v>25</v>
      </c>
      <c r="G96" s="14"/>
      <c r="H96" s="14"/>
      <c r="I96" s="14"/>
      <c r="J96" s="24">
        <v>1650000</v>
      </c>
      <c r="K96" s="24">
        <v>1523076</v>
      </c>
      <c r="L96" s="24">
        <v>1586538</v>
      </c>
      <c r="M96" s="24">
        <v>1586538</v>
      </c>
      <c r="N96" s="24">
        <v>1650000</v>
      </c>
      <c r="O96" s="24">
        <v>1650000</v>
      </c>
      <c r="P96" s="24">
        <v>1459614</v>
      </c>
      <c r="Q96" s="24">
        <v>1523077</v>
      </c>
      <c r="R96" s="24">
        <v>1650000</v>
      </c>
      <c r="S96" s="15">
        <f t="shared" si="4"/>
        <v>14278843</v>
      </c>
      <c r="T96" s="26">
        <f t="shared" si="5"/>
        <v>1189903.5833333333</v>
      </c>
      <c r="U96" s="17">
        <f t="shared" si="3"/>
        <v>15468746.583333334</v>
      </c>
    </row>
    <row r="97" spans="2:21" ht="15" customHeight="1" x14ac:dyDescent="0.2">
      <c r="B97" s="9">
        <v>78</v>
      </c>
      <c r="C97" s="20">
        <v>5201799</v>
      </c>
      <c r="D97" s="25" t="s">
        <v>102</v>
      </c>
      <c r="E97" s="23">
        <v>144</v>
      </c>
      <c r="F97" s="13" t="s">
        <v>25</v>
      </c>
      <c r="G97" s="14"/>
      <c r="H97" s="14"/>
      <c r="I97" s="24">
        <v>1320000</v>
      </c>
      <c r="J97" s="24">
        <v>1320000</v>
      </c>
      <c r="K97" s="24">
        <v>1320000</v>
      </c>
      <c r="L97" s="24">
        <v>1320000</v>
      </c>
      <c r="M97" s="24">
        <v>1320000</v>
      </c>
      <c r="N97" s="24">
        <v>1550000</v>
      </c>
      <c r="O97" s="24">
        <v>1550000</v>
      </c>
      <c r="P97" s="24">
        <v>1550000</v>
      </c>
      <c r="Q97" s="24">
        <v>1650000</v>
      </c>
      <c r="R97" s="24">
        <v>1650000</v>
      </c>
      <c r="S97" s="15">
        <f t="shared" si="4"/>
        <v>14550000</v>
      </c>
      <c r="T97" s="26">
        <f t="shared" si="5"/>
        <v>1212500</v>
      </c>
      <c r="U97" s="17">
        <f t="shared" si="3"/>
        <v>15762500</v>
      </c>
    </row>
    <row r="98" spans="2:21" ht="15" customHeight="1" x14ac:dyDescent="0.2">
      <c r="B98" s="9">
        <v>79</v>
      </c>
      <c r="C98" s="20">
        <v>5253245</v>
      </c>
      <c r="D98" s="25" t="s">
        <v>103</v>
      </c>
      <c r="E98" s="23">
        <v>144</v>
      </c>
      <c r="F98" s="13" t="s">
        <v>25</v>
      </c>
      <c r="G98" s="14"/>
      <c r="H98" s="14"/>
      <c r="I98" s="24">
        <v>2399996</v>
      </c>
      <c r="J98" s="24">
        <v>1586538</v>
      </c>
      <c r="K98" s="24">
        <v>1650000</v>
      </c>
      <c r="L98" s="24">
        <v>1650000</v>
      </c>
      <c r="M98" s="24">
        <v>1650000</v>
      </c>
      <c r="N98" s="24">
        <v>1650000</v>
      </c>
      <c r="O98" s="24">
        <v>1650000</v>
      </c>
      <c r="P98" s="24">
        <v>1650000</v>
      </c>
      <c r="Q98" s="24">
        <v>1650000</v>
      </c>
      <c r="R98" s="24">
        <v>1650000</v>
      </c>
      <c r="S98" s="15">
        <f t="shared" si="4"/>
        <v>17186534</v>
      </c>
      <c r="T98" s="26">
        <f t="shared" si="5"/>
        <v>1432211.1666666667</v>
      </c>
      <c r="U98" s="17">
        <f t="shared" si="3"/>
        <v>18618745.166666668</v>
      </c>
    </row>
    <row r="99" spans="2:21" ht="15" customHeight="1" x14ac:dyDescent="0.2">
      <c r="B99" s="9">
        <v>80</v>
      </c>
      <c r="C99" s="20">
        <v>4843521</v>
      </c>
      <c r="D99" s="25" t="s">
        <v>104</v>
      </c>
      <c r="E99" s="23">
        <v>144</v>
      </c>
      <c r="F99" s="13" t="s">
        <v>25</v>
      </c>
      <c r="G99" s="14"/>
      <c r="H99" s="14"/>
      <c r="I99" s="14"/>
      <c r="J99" s="14"/>
      <c r="K99" s="14"/>
      <c r="L99" s="14"/>
      <c r="M99" s="24">
        <v>749996</v>
      </c>
      <c r="N99" s="24">
        <v>1500000</v>
      </c>
      <c r="O99" s="24">
        <v>1500000</v>
      </c>
      <c r="P99" s="24">
        <v>1500000</v>
      </c>
      <c r="Q99" s="24">
        <v>1500000</v>
      </c>
      <c r="R99" s="24">
        <v>1500000</v>
      </c>
      <c r="S99" s="15">
        <f t="shared" si="4"/>
        <v>8249996</v>
      </c>
      <c r="T99" s="26">
        <f t="shared" si="5"/>
        <v>687499.66666666663</v>
      </c>
      <c r="U99" s="17">
        <f t="shared" si="3"/>
        <v>8937495.666666666</v>
      </c>
    </row>
    <row r="100" spans="2:21" ht="15" customHeight="1" x14ac:dyDescent="0.2">
      <c r="B100" s="9">
        <v>81</v>
      </c>
      <c r="C100" s="20">
        <v>4240230</v>
      </c>
      <c r="D100" s="25" t="s">
        <v>105</v>
      </c>
      <c r="E100" s="23">
        <v>144</v>
      </c>
      <c r="F100" s="13" t="s">
        <v>25</v>
      </c>
      <c r="G100" s="14"/>
      <c r="H100" s="14"/>
      <c r="I100" s="14"/>
      <c r="J100" s="14"/>
      <c r="K100" s="14"/>
      <c r="L100" s="14"/>
      <c r="M100" s="24">
        <v>1650000</v>
      </c>
      <c r="N100" s="24">
        <v>1500000</v>
      </c>
      <c r="O100" s="24">
        <v>1500000</v>
      </c>
      <c r="P100" s="24">
        <v>1500000</v>
      </c>
      <c r="Q100" s="24">
        <v>1500000</v>
      </c>
      <c r="R100" s="24">
        <v>1500000</v>
      </c>
      <c r="S100" s="15">
        <f t="shared" si="4"/>
        <v>9150000</v>
      </c>
      <c r="T100" s="26">
        <f t="shared" si="5"/>
        <v>762500</v>
      </c>
      <c r="U100" s="17">
        <f t="shared" si="3"/>
        <v>9912500</v>
      </c>
    </row>
    <row r="101" spans="2:21" ht="15" customHeight="1" x14ac:dyDescent="0.2">
      <c r="B101" s="9">
        <v>82</v>
      </c>
      <c r="C101" s="20">
        <v>3586435</v>
      </c>
      <c r="D101" s="25" t="s">
        <v>106</v>
      </c>
      <c r="E101" s="23">
        <v>144</v>
      </c>
      <c r="F101" s="13" t="s">
        <v>25</v>
      </c>
      <c r="G101" s="14"/>
      <c r="H101" s="14"/>
      <c r="I101" s="14"/>
      <c r="J101" s="14"/>
      <c r="K101" s="14"/>
      <c r="L101" s="14"/>
      <c r="M101" s="24">
        <v>1269228</v>
      </c>
      <c r="N101" s="24">
        <v>1500000</v>
      </c>
      <c r="O101" s="24">
        <v>1500000</v>
      </c>
      <c r="P101" s="24">
        <v>1500000</v>
      </c>
      <c r="Q101" s="24">
        <v>1500000</v>
      </c>
      <c r="R101" s="24">
        <v>1500000</v>
      </c>
      <c r="S101" s="15">
        <f t="shared" si="4"/>
        <v>8769228</v>
      </c>
      <c r="T101" s="26">
        <f t="shared" si="5"/>
        <v>730769</v>
      </c>
      <c r="U101" s="17">
        <f t="shared" si="3"/>
        <v>9499997</v>
      </c>
    </row>
    <row r="102" spans="2:21" ht="15" customHeight="1" x14ac:dyDescent="0.2">
      <c r="B102" s="9">
        <v>83</v>
      </c>
      <c r="C102" s="20">
        <v>7256412</v>
      </c>
      <c r="D102" s="25" t="s">
        <v>107</v>
      </c>
      <c r="E102" s="23">
        <v>144</v>
      </c>
      <c r="F102" s="13" t="s">
        <v>25</v>
      </c>
      <c r="G102" s="14"/>
      <c r="H102" s="14"/>
      <c r="I102" s="14"/>
      <c r="J102" s="14"/>
      <c r="K102" s="14"/>
      <c r="L102" s="14"/>
      <c r="M102" s="14"/>
      <c r="N102" s="14"/>
      <c r="O102" s="24">
        <v>1500000</v>
      </c>
      <c r="P102" s="24">
        <v>1442308</v>
      </c>
      <c r="Q102" s="24">
        <v>1384615</v>
      </c>
      <c r="R102" s="24">
        <v>1500000</v>
      </c>
      <c r="S102" s="15">
        <f t="shared" si="4"/>
        <v>5826923</v>
      </c>
      <c r="T102" s="26">
        <f t="shared" si="5"/>
        <v>485576.91666666669</v>
      </c>
      <c r="U102" s="17">
        <f t="shared" si="3"/>
        <v>6312499.916666667</v>
      </c>
    </row>
    <row r="103" spans="2:21" ht="15" customHeight="1" x14ac:dyDescent="0.2">
      <c r="B103" s="9">
        <v>84</v>
      </c>
      <c r="C103" s="20">
        <v>5658706</v>
      </c>
      <c r="D103" s="25" t="s">
        <v>108</v>
      </c>
      <c r="E103" s="23">
        <v>144</v>
      </c>
      <c r="F103" s="13" t="s">
        <v>25</v>
      </c>
      <c r="G103" s="14"/>
      <c r="H103" s="14"/>
      <c r="I103" s="14"/>
      <c r="J103" s="14"/>
      <c r="K103" s="14"/>
      <c r="L103" s="14"/>
      <c r="M103" s="14"/>
      <c r="N103" s="14"/>
      <c r="O103" s="24">
        <v>634612</v>
      </c>
      <c r="P103" s="24">
        <v>1500000</v>
      </c>
      <c r="Q103" s="24">
        <v>1500000</v>
      </c>
      <c r="R103" s="24">
        <v>1500000</v>
      </c>
      <c r="S103" s="15">
        <f t="shared" si="4"/>
        <v>5134612</v>
      </c>
      <c r="T103" s="26">
        <f t="shared" si="5"/>
        <v>427884.33333333331</v>
      </c>
      <c r="U103" s="17">
        <f t="shared" si="3"/>
        <v>5562496.333333333</v>
      </c>
    </row>
    <row r="104" spans="2:21" ht="15" customHeight="1" x14ac:dyDescent="0.2">
      <c r="B104" s="9">
        <v>85</v>
      </c>
      <c r="C104" s="20">
        <v>5352548</v>
      </c>
      <c r="D104" s="25" t="s">
        <v>109</v>
      </c>
      <c r="E104" s="23">
        <v>144</v>
      </c>
      <c r="F104" s="13" t="s">
        <v>25</v>
      </c>
      <c r="G104" s="14"/>
      <c r="H104" s="14"/>
      <c r="I104" s="14"/>
      <c r="J104" s="14"/>
      <c r="K104" s="14"/>
      <c r="L104" s="14"/>
      <c r="M104" s="14"/>
      <c r="N104" s="14"/>
      <c r="O104" s="24">
        <v>750000</v>
      </c>
      <c r="P104" s="24">
        <v>1500000</v>
      </c>
      <c r="Q104" s="24">
        <v>1500000</v>
      </c>
      <c r="R104" s="24">
        <v>1500000</v>
      </c>
      <c r="S104" s="15">
        <f t="shared" si="4"/>
        <v>5250000</v>
      </c>
      <c r="T104" s="26">
        <f t="shared" si="5"/>
        <v>437500</v>
      </c>
      <c r="U104" s="17">
        <f t="shared" si="3"/>
        <v>5687500</v>
      </c>
    </row>
    <row r="105" spans="2:21" ht="15" customHeight="1" x14ac:dyDescent="0.2">
      <c r="B105" s="9">
        <v>86</v>
      </c>
      <c r="C105" s="20">
        <v>6256150</v>
      </c>
      <c r="D105" s="25" t="s">
        <v>147</v>
      </c>
      <c r="E105" s="23">
        <v>144</v>
      </c>
      <c r="F105" s="13" t="s">
        <v>25</v>
      </c>
      <c r="G105" s="14"/>
      <c r="H105" s="14"/>
      <c r="I105" s="14"/>
      <c r="J105" s="14"/>
      <c r="K105" s="14"/>
      <c r="L105" s="14"/>
      <c r="M105" s="14"/>
      <c r="N105" s="14"/>
      <c r="O105" s="24">
        <v>2500000</v>
      </c>
      <c r="P105" s="24">
        <v>2500000</v>
      </c>
      <c r="Q105" s="24">
        <v>2500000</v>
      </c>
      <c r="R105" s="24">
        <v>2500000</v>
      </c>
      <c r="S105" s="15">
        <f t="shared" si="4"/>
        <v>10000000</v>
      </c>
      <c r="T105" s="26">
        <f t="shared" si="5"/>
        <v>833333.33333333337</v>
      </c>
      <c r="U105" s="17">
        <f t="shared" si="3"/>
        <v>10833333.333333334</v>
      </c>
    </row>
    <row r="106" spans="2:21" ht="15" customHeight="1" x14ac:dyDescent="0.2">
      <c r="B106" s="9">
        <v>87</v>
      </c>
      <c r="C106" s="20">
        <v>2480160</v>
      </c>
      <c r="D106" s="25" t="s">
        <v>110</v>
      </c>
      <c r="E106" s="23">
        <v>144</v>
      </c>
      <c r="F106" s="13" t="s">
        <v>25</v>
      </c>
      <c r="G106" s="14"/>
      <c r="H106" s="14"/>
      <c r="I106" s="14"/>
      <c r="J106" s="14"/>
      <c r="K106" s="14"/>
      <c r="L106" s="14"/>
      <c r="M106" s="14"/>
      <c r="N106" s="24">
        <v>1500000</v>
      </c>
      <c r="O106" s="24">
        <v>1500000</v>
      </c>
      <c r="P106" s="24">
        <v>1500000</v>
      </c>
      <c r="Q106" s="24">
        <v>1500000</v>
      </c>
      <c r="R106" s="24">
        <v>1500000</v>
      </c>
      <c r="S106" s="15">
        <f t="shared" si="4"/>
        <v>7500000</v>
      </c>
      <c r="T106" s="26">
        <f t="shared" si="5"/>
        <v>625000</v>
      </c>
      <c r="U106" s="17">
        <f>S106+T106</f>
        <v>8125000</v>
      </c>
    </row>
    <row r="107" spans="2:21" x14ac:dyDescent="0.2">
      <c r="B107" s="43">
        <v>88</v>
      </c>
      <c r="C107" s="50">
        <v>5469065</v>
      </c>
      <c r="D107" s="40" t="s">
        <v>111</v>
      </c>
      <c r="E107" s="12">
        <v>112</v>
      </c>
      <c r="F107" s="13" t="s">
        <v>112</v>
      </c>
      <c r="G107" s="14">
        <v>3528489</v>
      </c>
      <c r="H107" s="14">
        <v>3528489</v>
      </c>
      <c r="I107" s="14">
        <v>3528489</v>
      </c>
      <c r="J107" s="14">
        <v>3528489</v>
      </c>
      <c r="K107" s="14">
        <v>3528489</v>
      </c>
      <c r="L107" s="14">
        <v>3528489</v>
      </c>
      <c r="M107" s="14">
        <v>3528489</v>
      </c>
      <c r="N107" s="14">
        <v>3528489</v>
      </c>
      <c r="O107" s="14">
        <v>3528489</v>
      </c>
      <c r="P107" s="14">
        <v>3528489</v>
      </c>
      <c r="Q107" s="14">
        <v>3528489</v>
      </c>
      <c r="R107" s="14">
        <v>3528489</v>
      </c>
      <c r="S107" s="15">
        <f>SUM(G107:R107)</f>
        <v>42341868</v>
      </c>
      <c r="T107" s="26">
        <f t="shared" si="5"/>
        <v>3528489</v>
      </c>
      <c r="U107" s="17">
        <f t="shared" si="3"/>
        <v>45870357</v>
      </c>
    </row>
    <row r="108" spans="2:21" ht="22.5" x14ac:dyDescent="0.2">
      <c r="B108" s="43"/>
      <c r="C108" s="50"/>
      <c r="D108" s="40"/>
      <c r="E108" s="12">
        <v>113</v>
      </c>
      <c r="F108" s="27" t="s">
        <v>113</v>
      </c>
      <c r="G108" s="14">
        <v>2469942</v>
      </c>
      <c r="H108" s="14">
        <v>2469942</v>
      </c>
      <c r="I108" s="14">
        <v>2469942</v>
      </c>
      <c r="J108" s="14">
        <v>2469942</v>
      </c>
      <c r="K108" s="14">
        <v>2469942</v>
      </c>
      <c r="L108" s="14">
        <v>2469942</v>
      </c>
      <c r="M108" s="14">
        <v>2469942</v>
      </c>
      <c r="N108" s="14">
        <v>2469942</v>
      </c>
      <c r="O108" s="14">
        <v>2469942</v>
      </c>
      <c r="P108" s="14">
        <v>2469942</v>
      </c>
      <c r="Q108" s="14">
        <v>2469942</v>
      </c>
      <c r="R108" s="14">
        <v>2469942</v>
      </c>
      <c r="S108" s="15">
        <f t="shared" ref="S108:S124" si="6">SUM(G108:R108)</f>
        <v>29639304</v>
      </c>
      <c r="T108" s="26">
        <f t="shared" si="5"/>
        <v>2469942</v>
      </c>
      <c r="U108" s="17">
        <f t="shared" si="3"/>
        <v>32109246</v>
      </c>
    </row>
    <row r="109" spans="2:21" x14ac:dyDescent="0.2">
      <c r="B109" s="43">
        <v>89</v>
      </c>
      <c r="C109" s="39">
        <v>3242650</v>
      </c>
      <c r="D109" s="40" t="s">
        <v>114</v>
      </c>
      <c r="E109" s="12">
        <v>112</v>
      </c>
      <c r="F109" s="13" t="s">
        <v>112</v>
      </c>
      <c r="G109" s="14">
        <v>3528489</v>
      </c>
      <c r="H109" s="14">
        <v>3528489</v>
      </c>
      <c r="I109" s="14">
        <v>3528489</v>
      </c>
      <c r="J109" s="14">
        <v>3528489</v>
      </c>
      <c r="K109" s="14">
        <v>3528489</v>
      </c>
      <c r="L109" s="14">
        <v>3528489</v>
      </c>
      <c r="M109" s="14">
        <v>3528489</v>
      </c>
      <c r="N109" s="14">
        <v>3528489</v>
      </c>
      <c r="O109" s="14">
        <v>3528489</v>
      </c>
      <c r="P109" s="14">
        <v>3528489</v>
      </c>
      <c r="Q109" s="14">
        <v>3528489</v>
      </c>
      <c r="R109" s="14">
        <v>3528489</v>
      </c>
      <c r="S109" s="15">
        <f t="shared" si="6"/>
        <v>42341868</v>
      </c>
      <c r="T109" s="26">
        <f t="shared" si="5"/>
        <v>3528489</v>
      </c>
      <c r="U109" s="17">
        <f t="shared" si="3"/>
        <v>45870357</v>
      </c>
    </row>
    <row r="110" spans="2:21" ht="22.5" x14ac:dyDescent="0.2">
      <c r="B110" s="43"/>
      <c r="C110" s="39"/>
      <c r="D110" s="40"/>
      <c r="E110" s="12">
        <v>113</v>
      </c>
      <c r="F110" s="27" t="s">
        <v>113</v>
      </c>
      <c r="G110" s="14">
        <v>2469942</v>
      </c>
      <c r="H110" s="14">
        <v>2469942</v>
      </c>
      <c r="I110" s="14">
        <v>2469942</v>
      </c>
      <c r="J110" s="14">
        <v>2469942</v>
      </c>
      <c r="K110" s="14">
        <v>2469942</v>
      </c>
      <c r="L110" s="14">
        <v>2469942</v>
      </c>
      <c r="M110" s="14">
        <v>2469942</v>
      </c>
      <c r="N110" s="14">
        <v>2469942</v>
      </c>
      <c r="O110" s="14">
        <v>2469942</v>
      </c>
      <c r="P110" s="14">
        <v>2469942</v>
      </c>
      <c r="Q110" s="14">
        <v>2469942</v>
      </c>
      <c r="R110" s="14">
        <v>2469942</v>
      </c>
      <c r="S110" s="15">
        <f t="shared" si="6"/>
        <v>29639304</v>
      </c>
      <c r="T110" s="26">
        <f t="shared" si="5"/>
        <v>2469942</v>
      </c>
      <c r="U110" s="17">
        <f t="shared" si="3"/>
        <v>32109246</v>
      </c>
    </row>
    <row r="111" spans="2:21" x14ac:dyDescent="0.2">
      <c r="B111" s="43">
        <v>90</v>
      </c>
      <c r="C111" s="39">
        <v>4538440</v>
      </c>
      <c r="D111" s="40" t="s">
        <v>115</v>
      </c>
      <c r="E111" s="12">
        <v>112</v>
      </c>
      <c r="F111" s="13" t="s">
        <v>112</v>
      </c>
      <c r="G111" s="14">
        <v>3528489</v>
      </c>
      <c r="H111" s="14">
        <v>3528489</v>
      </c>
      <c r="I111" s="14">
        <v>3528489</v>
      </c>
      <c r="J111" s="14">
        <v>3528489</v>
      </c>
      <c r="K111" s="14">
        <v>3528489</v>
      </c>
      <c r="L111" s="14">
        <v>3528489</v>
      </c>
      <c r="M111" s="14">
        <v>3528489</v>
      </c>
      <c r="N111" s="14">
        <v>3528489</v>
      </c>
      <c r="O111" s="14">
        <v>3528489</v>
      </c>
      <c r="P111" s="14">
        <v>3528489</v>
      </c>
      <c r="Q111" s="14">
        <v>3528489</v>
      </c>
      <c r="R111" s="14">
        <v>3528489</v>
      </c>
      <c r="S111" s="15">
        <f t="shared" si="6"/>
        <v>42341868</v>
      </c>
      <c r="T111" s="26">
        <f t="shared" si="5"/>
        <v>3528489</v>
      </c>
      <c r="U111" s="17">
        <f t="shared" si="3"/>
        <v>45870357</v>
      </c>
    </row>
    <row r="112" spans="2:21" ht="22.5" x14ac:dyDescent="0.2">
      <c r="B112" s="43"/>
      <c r="C112" s="39"/>
      <c r="D112" s="40"/>
      <c r="E112" s="12">
        <v>113</v>
      </c>
      <c r="F112" s="27" t="s">
        <v>113</v>
      </c>
      <c r="G112" s="14">
        <v>2469942</v>
      </c>
      <c r="H112" s="14">
        <v>2469942</v>
      </c>
      <c r="I112" s="14">
        <v>2469942</v>
      </c>
      <c r="J112" s="14">
        <v>2469942</v>
      </c>
      <c r="K112" s="14">
        <v>2469942</v>
      </c>
      <c r="L112" s="14">
        <v>2469942</v>
      </c>
      <c r="M112" s="14">
        <v>2469942</v>
      </c>
      <c r="N112" s="14">
        <v>2469942</v>
      </c>
      <c r="O112" s="14">
        <v>2469942</v>
      </c>
      <c r="P112" s="14">
        <v>2469942</v>
      </c>
      <c r="Q112" s="14">
        <v>2469942</v>
      </c>
      <c r="R112" s="14">
        <v>2469942</v>
      </c>
      <c r="S112" s="15">
        <f t="shared" si="6"/>
        <v>29639304</v>
      </c>
      <c r="T112" s="26">
        <f t="shared" si="5"/>
        <v>2469942</v>
      </c>
      <c r="U112" s="17">
        <f t="shared" si="3"/>
        <v>32109246</v>
      </c>
    </row>
    <row r="113" spans="2:21" x14ac:dyDescent="0.2">
      <c r="B113" s="43">
        <v>91</v>
      </c>
      <c r="C113" s="39">
        <v>2027551</v>
      </c>
      <c r="D113" s="40" t="s">
        <v>116</v>
      </c>
      <c r="E113" s="12">
        <v>112</v>
      </c>
      <c r="F113" s="13" t="s">
        <v>112</v>
      </c>
      <c r="G113" s="14">
        <v>3528489</v>
      </c>
      <c r="H113" s="14">
        <v>3528489</v>
      </c>
      <c r="I113" s="14">
        <v>3528489</v>
      </c>
      <c r="J113" s="14">
        <v>3528489</v>
      </c>
      <c r="K113" s="14">
        <v>3528489</v>
      </c>
      <c r="L113" s="14">
        <v>3528489</v>
      </c>
      <c r="M113" s="14">
        <v>3528489</v>
      </c>
      <c r="N113" s="14">
        <v>3528489</v>
      </c>
      <c r="O113" s="14">
        <v>3528489</v>
      </c>
      <c r="P113" s="14">
        <v>3528489</v>
      </c>
      <c r="Q113" s="14">
        <v>3528489</v>
      </c>
      <c r="R113" s="14">
        <v>3528489</v>
      </c>
      <c r="S113" s="15">
        <f t="shared" si="6"/>
        <v>42341868</v>
      </c>
      <c r="T113" s="26">
        <f t="shared" si="5"/>
        <v>3528489</v>
      </c>
      <c r="U113" s="17">
        <f t="shared" si="3"/>
        <v>45870357</v>
      </c>
    </row>
    <row r="114" spans="2:21" ht="22.5" x14ac:dyDescent="0.2">
      <c r="B114" s="43"/>
      <c r="C114" s="39"/>
      <c r="D114" s="40"/>
      <c r="E114" s="12">
        <v>113</v>
      </c>
      <c r="F114" s="27" t="s">
        <v>113</v>
      </c>
      <c r="G114" s="14">
        <v>2469942</v>
      </c>
      <c r="H114" s="14">
        <v>2469942</v>
      </c>
      <c r="I114" s="14">
        <v>2469942</v>
      </c>
      <c r="J114" s="14">
        <v>2469942</v>
      </c>
      <c r="K114" s="14">
        <v>2469942</v>
      </c>
      <c r="L114" s="14">
        <v>2469942</v>
      </c>
      <c r="M114" s="14">
        <v>2469942</v>
      </c>
      <c r="N114" s="14">
        <v>2469942</v>
      </c>
      <c r="O114" s="14">
        <v>2469942</v>
      </c>
      <c r="P114" s="14">
        <v>2469942</v>
      </c>
      <c r="Q114" s="14">
        <v>2469942</v>
      </c>
      <c r="R114" s="14">
        <v>2469942</v>
      </c>
      <c r="S114" s="15">
        <f t="shared" si="6"/>
        <v>29639304</v>
      </c>
      <c r="T114" s="26">
        <f t="shared" si="5"/>
        <v>2469942</v>
      </c>
      <c r="U114" s="17">
        <f t="shared" si="3"/>
        <v>32109246</v>
      </c>
    </row>
    <row r="115" spans="2:21" x14ac:dyDescent="0.2">
      <c r="B115" s="43">
        <v>92</v>
      </c>
      <c r="C115" s="39">
        <v>5792366</v>
      </c>
      <c r="D115" s="40" t="s">
        <v>117</v>
      </c>
      <c r="E115" s="12">
        <v>112</v>
      </c>
      <c r="F115" s="13" t="s">
        <v>112</v>
      </c>
      <c r="G115" s="14">
        <v>3528489</v>
      </c>
      <c r="H115" s="14">
        <v>3528489</v>
      </c>
      <c r="I115" s="14">
        <v>3528489</v>
      </c>
      <c r="J115" s="14">
        <v>3528489</v>
      </c>
      <c r="K115" s="14">
        <v>3528489</v>
      </c>
      <c r="L115" s="14">
        <v>3528489</v>
      </c>
      <c r="M115" s="14">
        <v>3528489</v>
      </c>
      <c r="N115" s="14">
        <v>3528489</v>
      </c>
      <c r="O115" s="14">
        <v>3528489</v>
      </c>
      <c r="P115" s="14">
        <v>3528489</v>
      </c>
      <c r="Q115" s="14">
        <v>3528489</v>
      </c>
      <c r="R115" s="14">
        <v>3528489</v>
      </c>
      <c r="S115" s="15">
        <f t="shared" si="6"/>
        <v>42341868</v>
      </c>
      <c r="T115" s="26">
        <f t="shared" si="5"/>
        <v>3528489</v>
      </c>
      <c r="U115" s="17">
        <f t="shared" si="3"/>
        <v>45870357</v>
      </c>
    </row>
    <row r="116" spans="2:21" ht="22.5" x14ac:dyDescent="0.2">
      <c r="B116" s="43"/>
      <c r="C116" s="39"/>
      <c r="D116" s="40"/>
      <c r="E116" s="12">
        <v>113</v>
      </c>
      <c r="F116" s="27" t="s">
        <v>113</v>
      </c>
      <c r="G116" s="14">
        <v>2469942</v>
      </c>
      <c r="H116" s="14">
        <v>2469942</v>
      </c>
      <c r="I116" s="14">
        <v>2469942</v>
      </c>
      <c r="J116" s="14">
        <v>2469942</v>
      </c>
      <c r="K116" s="14">
        <v>2469942</v>
      </c>
      <c r="L116" s="14">
        <v>2469942</v>
      </c>
      <c r="M116" s="14">
        <v>2469942</v>
      </c>
      <c r="N116" s="14">
        <v>2469942</v>
      </c>
      <c r="O116" s="14">
        <v>2469942</v>
      </c>
      <c r="P116" s="14">
        <v>2469942</v>
      </c>
      <c r="Q116" s="14">
        <v>2469942</v>
      </c>
      <c r="R116" s="14">
        <v>2469942</v>
      </c>
      <c r="S116" s="15">
        <f t="shared" si="6"/>
        <v>29639304</v>
      </c>
      <c r="T116" s="26">
        <f t="shared" si="5"/>
        <v>2469942</v>
      </c>
      <c r="U116" s="17">
        <f t="shared" si="3"/>
        <v>32109246</v>
      </c>
    </row>
    <row r="117" spans="2:21" x14ac:dyDescent="0.2">
      <c r="B117" s="43">
        <v>93</v>
      </c>
      <c r="C117" s="39">
        <v>4146494</v>
      </c>
      <c r="D117" s="40" t="s">
        <v>118</v>
      </c>
      <c r="E117" s="12">
        <v>112</v>
      </c>
      <c r="F117" s="13" t="s">
        <v>112</v>
      </c>
      <c r="G117" s="14">
        <v>3528489</v>
      </c>
      <c r="H117" s="14">
        <v>3528489</v>
      </c>
      <c r="I117" s="14">
        <v>3528489</v>
      </c>
      <c r="J117" s="14">
        <v>3528489</v>
      </c>
      <c r="K117" s="14">
        <v>3528489</v>
      </c>
      <c r="L117" s="14">
        <v>3528489</v>
      </c>
      <c r="M117" s="14">
        <v>3528489</v>
      </c>
      <c r="N117" s="14">
        <v>3528489</v>
      </c>
      <c r="O117" s="14">
        <v>3528489</v>
      </c>
      <c r="P117" s="14">
        <v>3528489</v>
      </c>
      <c r="Q117" s="14">
        <v>3528489</v>
      </c>
      <c r="R117" s="14">
        <v>3528489</v>
      </c>
      <c r="S117" s="15">
        <f t="shared" si="6"/>
        <v>42341868</v>
      </c>
      <c r="T117" s="26">
        <f t="shared" si="5"/>
        <v>3528489</v>
      </c>
      <c r="U117" s="17">
        <f t="shared" si="3"/>
        <v>45870357</v>
      </c>
    </row>
    <row r="118" spans="2:21" ht="22.5" x14ac:dyDescent="0.2">
      <c r="B118" s="43"/>
      <c r="C118" s="39"/>
      <c r="D118" s="40"/>
      <c r="E118" s="12">
        <v>113</v>
      </c>
      <c r="F118" s="27" t="s">
        <v>113</v>
      </c>
      <c r="G118" s="14">
        <v>2469942</v>
      </c>
      <c r="H118" s="14">
        <v>2469942</v>
      </c>
      <c r="I118" s="14">
        <v>2469942</v>
      </c>
      <c r="J118" s="14">
        <v>2469942</v>
      </c>
      <c r="K118" s="14">
        <v>2469942</v>
      </c>
      <c r="L118" s="14">
        <v>2469942</v>
      </c>
      <c r="M118" s="14">
        <v>2469942</v>
      </c>
      <c r="N118" s="14">
        <v>2469942</v>
      </c>
      <c r="O118" s="14">
        <v>2469942</v>
      </c>
      <c r="P118" s="14">
        <v>2469942</v>
      </c>
      <c r="Q118" s="14">
        <v>2469942</v>
      </c>
      <c r="R118" s="14">
        <v>2469942</v>
      </c>
      <c r="S118" s="15">
        <f t="shared" si="6"/>
        <v>29639304</v>
      </c>
      <c r="T118" s="26">
        <f t="shared" si="5"/>
        <v>2469942</v>
      </c>
      <c r="U118" s="17">
        <f t="shared" si="3"/>
        <v>32109246</v>
      </c>
    </row>
    <row r="119" spans="2:21" x14ac:dyDescent="0.2">
      <c r="B119" s="43">
        <v>94</v>
      </c>
      <c r="C119" s="39">
        <v>3007488</v>
      </c>
      <c r="D119" s="40" t="s">
        <v>119</v>
      </c>
      <c r="E119" s="12">
        <v>112</v>
      </c>
      <c r="F119" s="13" t="s">
        <v>112</v>
      </c>
      <c r="G119" s="14">
        <v>3528489</v>
      </c>
      <c r="H119" s="14">
        <v>3528489</v>
      </c>
      <c r="I119" s="14">
        <v>3528489</v>
      </c>
      <c r="J119" s="14">
        <v>3528489</v>
      </c>
      <c r="K119" s="14">
        <v>3528489</v>
      </c>
      <c r="L119" s="14">
        <v>3528489</v>
      </c>
      <c r="M119" s="14">
        <v>3528489</v>
      </c>
      <c r="N119" s="14">
        <v>3528489</v>
      </c>
      <c r="O119" s="14">
        <v>3528489</v>
      </c>
      <c r="P119" s="14">
        <v>3528489</v>
      </c>
      <c r="Q119" s="14">
        <v>3528489</v>
      </c>
      <c r="R119" s="14">
        <v>3528489</v>
      </c>
      <c r="S119" s="15">
        <f t="shared" si="6"/>
        <v>42341868</v>
      </c>
      <c r="T119" s="26">
        <f t="shared" si="5"/>
        <v>3528489</v>
      </c>
      <c r="U119" s="17">
        <f t="shared" si="3"/>
        <v>45870357</v>
      </c>
    </row>
    <row r="120" spans="2:21" ht="22.5" x14ac:dyDescent="0.2">
      <c r="B120" s="43"/>
      <c r="C120" s="39"/>
      <c r="D120" s="40"/>
      <c r="E120" s="12">
        <v>113</v>
      </c>
      <c r="F120" s="27" t="s">
        <v>113</v>
      </c>
      <c r="G120" s="14">
        <v>2469942</v>
      </c>
      <c r="H120" s="14">
        <v>2469942</v>
      </c>
      <c r="I120" s="14">
        <v>2469942</v>
      </c>
      <c r="J120" s="14">
        <v>2469942</v>
      </c>
      <c r="K120" s="14">
        <v>2469942</v>
      </c>
      <c r="L120" s="14">
        <v>2469942</v>
      </c>
      <c r="M120" s="14">
        <v>2469942</v>
      </c>
      <c r="N120" s="14">
        <v>2469942</v>
      </c>
      <c r="O120" s="14">
        <v>2469942</v>
      </c>
      <c r="P120" s="14">
        <v>2469942</v>
      </c>
      <c r="Q120" s="14">
        <v>2469942</v>
      </c>
      <c r="R120" s="14">
        <v>2469942</v>
      </c>
      <c r="S120" s="15">
        <f t="shared" si="6"/>
        <v>29639304</v>
      </c>
      <c r="T120" s="26">
        <f t="shared" si="5"/>
        <v>2469942</v>
      </c>
      <c r="U120" s="17">
        <f t="shared" si="3"/>
        <v>32109246</v>
      </c>
    </row>
    <row r="121" spans="2:21" x14ac:dyDescent="0.2">
      <c r="B121" s="43">
        <v>95</v>
      </c>
      <c r="C121" s="39">
        <v>2019630</v>
      </c>
      <c r="D121" s="40" t="s">
        <v>120</v>
      </c>
      <c r="E121" s="12">
        <v>112</v>
      </c>
      <c r="F121" s="13" t="s">
        <v>112</v>
      </c>
      <c r="G121" s="14">
        <v>3528489</v>
      </c>
      <c r="H121" s="14">
        <v>3528489</v>
      </c>
      <c r="I121" s="14">
        <v>3528489</v>
      </c>
      <c r="J121" s="14">
        <v>3528489</v>
      </c>
      <c r="K121" s="14">
        <v>3528489</v>
      </c>
      <c r="L121" s="14">
        <v>3528489</v>
      </c>
      <c r="M121" s="14">
        <v>3528489</v>
      </c>
      <c r="N121" s="14">
        <v>3528489</v>
      </c>
      <c r="O121" s="14">
        <v>3528489</v>
      </c>
      <c r="P121" s="14">
        <v>3528489</v>
      </c>
      <c r="Q121" s="14">
        <v>3528489</v>
      </c>
      <c r="R121" s="14">
        <v>3528489</v>
      </c>
      <c r="S121" s="15">
        <f t="shared" si="6"/>
        <v>42341868</v>
      </c>
      <c r="T121" s="26">
        <f t="shared" si="5"/>
        <v>3528489</v>
      </c>
      <c r="U121" s="17">
        <f t="shared" si="3"/>
        <v>45870357</v>
      </c>
    </row>
    <row r="122" spans="2:21" ht="22.5" x14ac:dyDescent="0.2">
      <c r="B122" s="43"/>
      <c r="C122" s="39"/>
      <c r="D122" s="40"/>
      <c r="E122" s="12">
        <v>113</v>
      </c>
      <c r="F122" s="27" t="s">
        <v>113</v>
      </c>
      <c r="G122" s="14">
        <v>2469942</v>
      </c>
      <c r="H122" s="14">
        <v>2469942</v>
      </c>
      <c r="I122" s="14">
        <v>2469942</v>
      </c>
      <c r="J122" s="14">
        <v>2469942</v>
      </c>
      <c r="K122" s="14">
        <v>2469942</v>
      </c>
      <c r="L122" s="14">
        <v>2469942</v>
      </c>
      <c r="M122" s="14">
        <v>2469942</v>
      </c>
      <c r="N122" s="14">
        <v>2469942</v>
      </c>
      <c r="O122" s="14">
        <v>2469942</v>
      </c>
      <c r="P122" s="14">
        <v>2469942</v>
      </c>
      <c r="Q122" s="14">
        <v>2469942</v>
      </c>
      <c r="R122" s="14">
        <v>2469942</v>
      </c>
      <c r="S122" s="15">
        <f t="shared" si="6"/>
        <v>29639304</v>
      </c>
      <c r="T122" s="26">
        <f t="shared" si="5"/>
        <v>2469942</v>
      </c>
      <c r="U122" s="17">
        <f t="shared" si="3"/>
        <v>32109246</v>
      </c>
    </row>
    <row r="123" spans="2:21" x14ac:dyDescent="0.2">
      <c r="B123" s="38">
        <v>96</v>
      </c>
      <c r="C123" s="39">
        <v>7726558</v>
      </c>
      <c r="D123" s="40" t="s">
        <v>121</v>
      </c>
      <c r="E123" s="23">
        <v>112</v>
      </c>
      <c r="F123" s="21" t="s">
        <v>112</v>
      </c>
      <c r="G123" s="14">
        <v>3528489</v>
      </c>
      <c r="H123" s="14">
        <v>3528489</v>
      </c>
      <c r="I123" s="14">
        <v>3528489</v>
      </c>
      <c r="J123" s="14">
        <v>3528489</v>
      </c>
      <c r="K123" s="14">
        <v>3528489</v>
      </c>
      <c r="L123" s="14">
        <v>3528489</v>
      </c>
      <c r="M123" s="14">
        <v>3528489</v>
      </c>
      <c r="N123" s="14">
        <v>3528489</v>
      </c>
      <c r="O123" s="14">
        <v>3528489</v>
      </c>
      <c r="P123" s="14">
        <v>3528489</v>
      </c>
      <c r="Q123" s="14">
        <v>3528489</v>
      </c>
      <c r="R123" s="14">
        <v>3528489</v>
      </c>
      <c r="S123" s="15">
        <f t="shared" si="6"/>
        <v>42341868</v>
      </c>
      <c r="T123" s="26">
        <f t="shared" si="5"/>
        <v>3528489</v>
      </c>
      <c r="U123" s="17">
        <f t="shared" si="3"/>
        <v>45870357</v>
      </c>
    </row>
    <row r="124" spans="2:21" ht="22.5" x14ac:dyDescent="0.2">
      <c r="B124" s="38"/>
      <c r="C124" s="39"/>
      <c r="D124" s="40"/>
      <c r="E124" s="23">
        <v>113</v>
      </c>
      <c r="F124" s="28" t="s">
        <v>113</v>
      </c>
      <c r="G124" s="14">
        <v>2469942</v>
      </c>
      <c r="H124" s="14">
        <v>2469942</v>
      </c>
      <c r="I124" s="14">
        <v>2469942</v>
      </c>
      <c r="J124" s="14">
        <v>2469942</v>
      </c>
      <c r="K124" s="14">
        <v>2469942</v>
      </c>
      <c r="L124" s="14">
        <v>2469942</v>
      </c>
      <c r="M124" s="14">
        <v>2469942</v>
      </c>
      <c r="N124" s="14">
        <v>2469942</v>
      </c>
      <c r="O124" s="14">
        <v>2469942</v>
      </c>
      <c r="P124" s="14">
        <v>2469942</v>
      </c>
      <c r="Q124" s="14">
        <v>2469942</v>
      </c>
      <c r="R124" s="14">
        <v>2469942</v>
      </c>
      <c r="S124" s="15">
        <f t="shared" si="6"/>
        <v>29639304</v>
      </c>
      <c r="T124" s="26">
        <f t="shared" si="5"/>
        <v>2469942</v>
      </c>
      <c r="U124" s="17">
        <f t="shared" si="3"/>
        <v>32109246</v>
      </c>
    </row>
    <row r="125" spans="2:21" x14ac:dyDescent="0.2">
      <c r="B125" s="38">
        <v>97</v>
      </c>
      <c r="C125" s="39">
        <v>3542027</v>
      </c>
      <c r="D125" s="40" t="s">
        <v>122</v>
      </c>
      <c r="E125" s="23">
        <v>111</v>
      </c>
      <c r="F125" s="28" t="s">
        <v>123</v>
      </c>
      <c r="G125" s="14">
        <v>12000000</v>
      </c>
      <c r="H125" s="14">
        <v>12000000</v>
      </c>
      <c r="I125" s="14">
        <v>12000000</v>
      </c>
      <c r="J125" s="14">
        <v>12000000</v>
      </c>
      <c r="K125" s="14">
        <v>12000000</v>
      </c>
      <c r="L125" s="14">
        <v>12000000</v>
      </c>
      <c r="M125" s="14">
        <v>12000000</v>
      </c>
      <c r="N125" s="14">
        <v>12000000</v>
      </c>
      <c r="O125" s="14">
        <v>12000000</v>
      </c>
      <c r="P125" s="14">
        <v>12000000</v>
      </c>
      <c r="Q125" s="14">
        <v>12000000</v>
      </c>
      <c r="R125" s="14">
        <v>12000000</v>
      </c>
      <c r="S125" s="15">
        <f>SUM(G125:R125)</f>
        <v>144000000</v>
      </c>
      <c r="T125" s="26">
        <f>S125/12</f>
        <v>12000000</v>
      </c>
      <c r="U125" s="17">
        <f t="shared" si="3"/>
        <v>156000000</v>
      </c>
    </row>
    <row r="126" spans="2:21" ht="22.5" x14ac:dyDescent="0.2">
      <c r="B126" s="38"/>
      <c r="C126" s="39"/>
      <c r="D126" s="40"/>
      <c r="E126" s="23">
        <v>113</v>
      </c>
      <c r="F126" s="28" t="s">
        <v>113</v>
      </c>
      <c r="G126" s="14">
        <v>6000000</v>
      </c>
      <c r="H126" s="14">
        <v>6000000</v>
      </c>
      <c r="I126" s="14">
        <v>6000000</v>
      </c>
      <c r="J126" s="14">
        <v>6000000</v>
      </c>
      <c r="K126" s="14">
        <v>6000000</v>
      </c>
      <c r="L126" s="14">
        <v>6000000</v>
      </c>
      <c r="M126" s="14">
        <v>6000000</v>
      </c>
      <c r="N126" s="14">
        <v>6000000</v>
      </c>
      <c r="O126" s="14">
        <v>6000000</v>
      </c>
      <c r="P126" s="14">
        <v>6000000</v>
      </c>
      <c r="Q126" s="14">
        <v>6000000</v>
      </c>
      <c r="R126" s="14">
        <v>6000000</v>
      </c>
      <c r="S126" s="15">
        <f>SUM(G126:R126)</f>
        <v>72000000</v>
      </c>
      <c r="T126" s="26">
        <f t="shared" si="5"/>
        <v>6000000</v>
      </c>
      <c r="U126" s="17">
        <f t="shared" si="3"/>
        <v>78000000</v>
      </c>
    </row>
    <row r="127" spans="2:21" ht="15" customHeight="1" x14ac:dyDescent="0.2">
      <c r="B127" s="29">
        <v>98</v>
      </c>
      <c r="C127" s="30">
        <v>2573743</v>
      </c>
      <c r="D127" s="31" t="s">
        <v>124</v>
      </c>
      <c r="E127" s="12">
        <v>144</v>
      </c>
      <c r="F127" s="13" t="s">
        <v>25</v>
      </c>
      <c r="G127" s="14">
        <v>1500000</v>
      </c>
      <c r="H127" s="14">
        <v>1500000</v>
      </c>
      <c r="I127" s="14">
        <v>1500000</v>
      </c>
      <c r="J127" s="14">
        <v>1500000</v>
      </c>
      <c r="K127" s="14">
        <v>1500000</v>
      </c>
      <c r="L127" s="14">
        <v>1500000</v>
      </c>
      <c r="M127" s="14">
        <v>1500000</v>
      </c>
      <c r="N127" s="14">
        <v>1500000</v>
      </c>
      <c r="O127" s="14">
        <v>1500000</v>
      </c>
      <c r="P127" s="14">
        <v>1500000</v>
      </c>
      <c r="Q127" s="14">
        <v>1500000</v>
      </c>
      <c r="R127" s="14">
        <v>1500000</v>
      </c>
      <c r="S127" s="15">
        <f>SUM(G127:R127)</f>
        <v>18000000</v>
      </c>
      <c r="T127" s="32">
        <f>S127/12</f>
        <v>1500000</v>
      </c>
      <c r="U127" s="17">
        <f t="shared" si="3"/>
        <v>19500000</v>
      </c>
    </row>
    <row r="128" spans="2:21" ht="15" customHeight="1" x14ac:dyDescent="0.2">
      <c r="B128" s="29">
        <v>99</v>
      </c>
      <c r="C128" s="30">
        <v>3715281</v>
      </c>
      <c r="D128" s="31" t="s">
        <v>125</v>
      </c>
      <c r="E128" s="12">
        <v>144</v>
      </c>
      <c r="F128" s="13" t="s">
        <v>25</v>
      </c>
      <c r="G128" s="14">
        <v>1500000</v>
      </c>
      <c r="H128" s="14">
        <v>1500000</v>
      </c>
      <c r="I128" s="14">
        <v>1500000</v>
      </c>
      <c r="J128" s="14">
        <v>1500000</v>
      </c>
      <c r="K128" s="14">
        <v>1500000</v>
      </c>
      <c r="L128" s="14">
        <v>1500000</v>
      </c>
      <c r="M128" s="14">
        <v>1500000</v>
      </c>
      <c r="N128" s="14">
        <v>1500000</v>
      </c>
      <c r="O128" s="14">
        <v>1500000</v>
      </c>
      <c r="P128" s="14">
        <v>1500000</v>
      </c>
      <c r="Q128" s="14">
        <v>1500000</v>
      </c>
      <c r="R128" s="14">
        <v>1500000</v>
      </c>
      <c r="S128" s="15">
        <f t="shared" ref="S128:S137" si="7">SUM(G128:R128)</f>
        <v>18000000</v>
      </c>
      <c r="T128" s="32">
        <f t="shared" ref="T128:T137" si="8">S128/12</f>
        <v>1500000</v>
      </c>
      <c r="U128" s="17">
        <f t="shared" si="3"/>
        <v>19500000</v>
      </c>
    </row>
    <row r="129" spans="2:21" ht="20.100000000000001" customHeight="1" x14ac:dyDescent="0.2">
      <c r="B129" s="29">
        <v>100</v>
      </c>
      <c r="C129" s="35">
        <v>4446066</v>
      </c>
      <c r="D129" s="31" t="s">
        <v>144</v>
      </c>
      <c r="E129" s="12">
        <v>145</v>
      </c>
      <c r="F129" s="13" t="s">
        <v>145</v>
      </c>
      <c r="G129" s="14">
        <v>6000000</v>
      </c>
      <c r="H129" s="14">
        <v>6000000</v>
      </c>
      <c r="I129" s="14">
        <v>6000000</v>
      </c>
      <c r="J129" s="14">
        <v>6000000</v>
      </c>
      <c r="K129" s="14">
        <v>6000000</v>
      </c>
      <c r="L129" s="14">
        <v>6000000</v>
      </c>
      <c r="M129" s="14">
        <v>6000000</v>
      </c>
      <c r="N129" s="14">
        <v>6000000</v>
      </c>
      <c r="O129" s="14">
        <v>6000000</v>
      </c>
      <c r="P129" s="14">
        <v>6000000</v>
      </c>
      <c r="Q129" s="14">
        <v>6000000</v>
      </c>
      <c r="R129" s="14">
        <v>6000000</v>
      </c>
      <c r="S129" s="14">
        <f t="shared" si="7"/>
        <v>72000000</v>
      </c>
      <c r="T129" s="37">
        <f>S129/12</f>
        <v>6000000</v>
      </c>
      <c r="U129" s="17">
        <f t="shared" si="3"/>
        <v>78000000</v>
      </c>
    </row>
    <row r="130" spans="2:21" ht="15" customHeight="1" x14ac:dyDescent="0.2">
      <c r="B130" s="29">
        <v>101</v>
      </c>
      <c r="C130" s="30">
        <v>5457636</v>
      </c>
      <c r="D130" s="31" t="s">
        <v>126</v>
      </c>
      <c r="E130" s="12">
        <v>144</v>
      </c>
      <c r="F130" s="13" t="s">
        <v>25</v>
      </c>
      <c r="G130" s="14">
        <v>1500000</v>
      </c>
      <c r="H130" s="14">
        <v>1500000</v>
      </c>
      <c r="I130" s="14">
        <v>1500000</v>
      </c>
      <c r="J130" s="14">
        <v>1500000</v>
      </c>
      <c r="K130" s="14">
        <v>1500000</v>
      </c>
      <c r="L130" s="14">
        <v>1500000</v>
      </c>
      <c r="M130" s="14">
        <v>1500000</v>
      </c>
      <c r="N130" s="14">
        <v>1500000</v>
      </c>
      <c r="O130" s="14">
        <v>1500000</v>
      </c>
      <c r="P130" s="14">
        <v>1500000</v>
      </c>
      <c r="Q130" s="14">
        <v>1500000</v>
      </c>
      <c r="R130" s="14">
        <v>1500000</v>
      </c>
      <c r="S130" s="15">
        <f t="shared" si="7"/>
        <v>18000000</v>
      </c>
      <c r="T130" s="32">
        <f t="shared" si="8"/>
        <v>1500000</v>
      </c>
      <c r="U130" s="17">
        <f t="shared" si="3"/>
        <v>19500000</v>
      </c>
    </row>
    <row r="131" spans="2:21" ht="15" customHeight="1" x14ac:dyDescent="0.2">
      <c r="B131" s="29">
        <v>102</v>
      </c>
      <c r="C131" s="30">
        <v>7461430</v>
      </c>
      <c r="D131" s="31" t="s">
        <v>127</v>
      </c>
      <c r="E131" s="12">
        <v>144</v>
      </c>
      <c r="F131" s="13" t="s">
        <v>25</v>
      </c>
      <c r="G131" s="14">
        <v>1500000</v>
      </c>
      <c r="H131" s="14">
        <v>1500000</v>
      </c>
      <c r="I131" s="14">
        <v>1500000</v>
      </c>
      <c r="J131" s="14">
        <v>1500000</v>
      </c>
      <c r="K131" s="14">
        <v>1500000</v>
      </c>
      <c r="L131" s="14">
        <v>1500000</v>
      </c>
      <c r="M131" s="14">
        <v>1500000</v>
      </c>
      <c r="N131" s="14">
        <v>1500000</v>
      </c>
      <c r="O131" s="14">
        <v>1500000</v>
      </c>
      <c r="P131" s="14">
        <v>1500000</v>
      </c>
      <c r="Q131" s="14">
        <v>1500000</v>
      </c>
      <c r="R131" s="14">
        <v>1500000</v>
      </c>
      <c r="S131" s="15">
        <f t="shared" si="7"/>
        <v>18000000</v>
      </c>
      <c r="T131" s="32">
        <f>S131/12</f>
        <v>1500000</v>
      </c>
      <c r="U131" s="17">
        <f t="shared" si="3"/>
        <v>19500000</v>
      </c>
    </row>
    <row r="132" spans="2:21" ht="15" customHeight="1" x14ac:dyDescent="0.2">
      <c r="B132" s="29">
        <v>103</v>
      </c>
      <c r="C132" s="30">
        <v>850328</v>
      </c>
      <c r="D132" s="31" t="s">
        <v>128</v>
      </c>
      <c r="E132" s="12">
        <v>144</v>
      </c>
      <c r="F132" s="13" t="s">
        <v>25</v>
      </c>
      <c r="G132" s="14">
        <v>1500000</v>
      </c>
      <c r="H132" s="14">
        <v>1500000</v>
      </c>
      <c r="I132" s="14">
        <v>1500000</v>
      </c>
      <c r="J132" s="14">
        <v>1500000</v>
      </c>
      <c r="K132" s="14">
        <v>1500000</v>
      </c>
      <c r="L132" s="14">
        <v>1500000</v>
      </c>
      <c r="M132" s="14">
        <v>1500000</v>
      </c>
      <c r="N132" s="14">
        <v>1500000</v>
      </c>
      <c r="O132" s="14">
        <v>1500000</v>
      </c>
      <c r="P132" s="14">
        <v>1500000</v>
      </c>
      <c r="Q132" s="14">
        <v>1500000</v>
      </c>
      <c r="R132" s="14">
        <v>1500000</v>
      </c>
      <c r="S132" s="15">
        <f t="shared" si="7"/>
        <v>18000000</v>
      </c>
      <c r="T132" s="32">
        <f t="shared" ref="T132:T135" si="9">S132/12</f>
        <v>1500000</v>
      </c>
      <c r="U132" s="17">
        <f t="shared" si="3"/>
        <v>19500000</v>
      </c>
    </row>
    <row r="133" spans="2:21" ht="15" customHeight="1" x14ac:dyDescent="0.2">
      <c r="B133" s="29">
        <v>104</v>
      </c>
      <c r="C133" s="30">
        <v>5725542</v>
      </c>
      <c r="D133" s="31" t="s">
        <v>129</v>
      </c>
      <c r="E133" s="12">
        <v>144</v>
      </c>
      <c r="F133" s="13" t="s">
        <v>25</v>
      </c>
      <c r="G133" s="14"/>
      <c r="H133" s="14"/>
      <c r="I133" s="14"/>
      <c r="J133" s="14"/>
      <c r="K133" s="14"/>
      <c r="L133" s="14">
        <v>1133339</v>
      </c>
      <c r="M133" s="14">
        <v>2000000</v>
      </c>
      <c r="N133" s="14">
        <v>2000000</v>
      </c>
      <c r="O133" s="14">
        <v>2000000</v>
      </c>
      <c r="P133" s="14">
        <v>2000000</v>
      </c>
      <c r="Q133" s="14">
        <v>2000000</v>
      </c>
      <c r="R133" s="14">
        <v>2000000</v>
      </c>
      <c r="S133" s="15">
        <f t="shared" si="7"/>
        <v>13133339</v>
      </c>
      <c r="T133" s="32">
        <f t="shared" si="9"/>
        <v>1094444.9166666667</v>
      </c>
      <c r="U133" s="17">
        <f t="shared" si="3"/>
        <v>14227783.916666666</v>
      </c>
    </row>
    <row r="134" spans="2:21" ht="15" customHeight="1" x14ac:dyDescent="0.2">
      <c r="B134" s="29">
        <v>105</v>
      </c>
      <c r="C134" s="30">
        <v>5681513</v>
      </c>
      <c r="D134" s="31" t="s">
        <v>146</v>
      </c>
      <c r="E134" s="12">
        <v>144</v>
      </c>
      <c r="F134" s="13" t="s">
        <v>25</v>
      </c>
      <c r="G134" s="14"/>
      <c r="H134" s="14"/>
      <c r="I134" s="14"/>
      <c r="J134" s="14"/>
      <c r="K134" s="14"/>
      <c r="L134" s="14"/>
      <c r="M134" s="14"/>
      <c r="N134" s="14">
        <v>1500000</v>
      </c>
      <c r="O134" s="14">
        <v>1500000</v>
      </c>
      <c r="P134" s="14">
        <v>1500000</v>
      </c>
      <c r="Q134" s="14">
        <v>1500000</v>
      </c>
      <c r="R134" s="14">
        <v>1500000</v>
      </c>
      <c r="S134" s="15">
        <f t="shared" si="7"/>
        <v>7500000</v>
      </c>
      <c r="T134" s="32">
        <f t="shared" si="9"/>
        <v>625000</v>
      </c>
      <c r="U134" s="14">
        <v>1500000</v>
      </c>
    </row>
    <row r="135" spans="2:21" ht="15" customHeight="1" x14ac:dyDescent="0.2">
      <c r="B135" s="29">
        <v>106</v>
      </c>
      <c r="C135" s="30">
        <v>6014688</v>
      </c>
      <c r="D135" s="31" t="s">
        <v>130</v>
      </c>
      <c r="E135" s="12">
        <v>144</v>
      </c>
      <c r="F135" s="13" t="s">
        <v>25</v>
      </c>
      <c r="G135" s="14"/>
      <c r="H135" s="14"/>
      <c r="I135" s="14"/>
      <c r="J135" s="14">
        <v>1500000</v>
      </c>
      <c r="K135" s="14">
        <v>1500000</v>
      </c>
      <c r="L135" s="14">
        <v>1500000</v>
      </c>
      <c r="M135" s="14">
        <v>1500000</v>
      </c>
      <c r="N135" s="14">
        <v>1500000</v>
      </c>
      <c r="O135" s="14">
        <v>1500000</v>
      </c>
      <c r="P135" s="14">
        <v>1500000</v>
      </c>
      <c r="Q135" s="14">
        <v>1500000</v>
      </c>
      <c r="R135" s="14">
        <v>1500000</v>
      </c>
      <c r="S135" s="15">
        <f t="shared" si="7"/>
        <v>13500000</v>
      </c>
      <c r="T135" s="32">
        <f t="shared" si="9"/>
        <v>1125000</v>
      </c>
      <c r="U135" s="17">
        <f t="shared" si="3"/>
        <v>14625000</v>
      </c>
    </row>
    <row r="136" spans="2:21" ht="15" customHeight="1" x14ac:dyDescent="0.2">
      <c r="B136" s="29">
        <v>107</v>
      </c>
      <c r="C136" s="30">
        <v>5839638</v>
      </c>
      <c r="D136" s="31" t="s">
        <v>131</v>
      </c>
      <c r="E136" s="12">
        <v>144</v>
      </c>
      <c r="F136" s="13" t="s">
        <v>25</v>
      </c>
      <c r="G136" s="14">
        <v>1500000</v>
      </c>
      <c r="H136" s="14">
        <v>1500000</v>
      </c>
      <c r="I136" s="14">
        <v>1500000</v>
      </c>
      <c r="J136" s="14">
        <v>1500000</v>
      </c>
      <c r="K136" s="14">
        <v>1500000</v>
      </c>
      <c r="L136" s="14">
        <v>1500000</v>
      </c>
      <c r="M136" s="14">
        <v>1500000</v>
      </c>
      <c r="N136" s="14">
        <v>1500000</v>
      </c>
      <c r="O136" s="14">
        <v>1500000</v>
      </c>
      <c r="P136" s="14">
        <v>1500000</v>
      </c>
      <c r="Q136" s="14">
        <v>1500000</v>
      </c>
      <c r="R136" s="14">
        <v>1500000</v>
      </c>
      <c r="S136" s="15">
        <f t="shared" si="7"/>
        <v>18000000</v>
      </c>
      <c r="T136" s="32">
        <f t="shared" si="8"/>
        <v>1500000</v>
      </c>
      <c r="U136" s="17">
        <f t="shared" si="3"/>
        <v>19500000</v>
      </c>
    </row>
    <row r="137" spans="2:21" ht="15" customHeight="1" x14ac:dyDescent="0.2">
      <c r="B137" s="29">
        <v>108</v>
      </c>
      <c r="C137" s="30">
        <v>5403643</v>
      </c>
      <c r="D137" s="31" t="s">
        <v>132</v>
      </c>
      <c r="E137" s="12">
        <v>144</v>
      </c>
      <c r="F137" s="13" t="s">
        <v>25</v>
      </c>
      <c r="G137" s="14">
        <v>2500000</v>
      </c>
      <c r="H137" s="14">
        <v>2500000</v>
      </c>
      <c r="I137" s="14">
        <v>2500000</v>
      </c>
      <c r="J137" s="14">
        <v>2500000</v>
      </c>
      <c r="K137" s="14">
        <v>2500000</v>
      </c>
      <c r="L137" s="14">
        <v>2500000</v>
      </c>
      <c r="M137" s="14">
        <v>2800000</v>
      </c>
      <c r="N137" s="14">
        <v>2800000</v>
      </c>
      <c r="O137" s="14">
        <v>2800000</v>
      </c>
      <c r="P137" s="14">
        <v>2800000</v>
      </c>
      <c r="Q137" s="14">
        <v>2800000</v>
      </c>
      <c r="R137" s="14">
        <v>2800000</v>
      </c>
      <c r="S137" s="14">
        <f t="shared" si="7"/>
        <v>31800000</v>
      </c>
      <c r="T137" s="32">
        <f t="shared" si="8"/>
        <v>2650000</v>
      </c>
      <c r="U137" s="17">
        <f t="shared" si="3"/>
        <v>34450000</v>
      </c>
    </row>
    <row r="138" spans="2:21" ht="15" customHeight="1" x14ac:dyDescent="0.2">
      <c r="B138" s="29">
        <v>109</v>
      </c>
      <c r="C138" s="35">
        <v>4141088</v>
      </c>
      <c r="D138" s="31" t="s">
        <v>133</v>
      </c>
      <c r="E138" s="12">
        <v>111</v>
      </c>
      <c r="F138" s="13" t="s">
        <v>123</v>
      </c>
      <c r="G138" s="14">
        <v>725000</v>
      </c>
      <c r="H138" s="14">
        <v>3500000</v>
      </c>
      <c r="I138" s="14">
        <v>3500000</v>
      </c>
      <c r="J138" s="14">
        <v>3500000</v>
      </c>
      <c r="K138" s="14">
        <v>3500000</v>
      </c>
      <c r="L138" s="14">
        <v>3500000</v>
      </c>
      <c r="M138" s="14">
        <v>3500000</v>
      </c>
      <c r="N138" s="14">
        <v>3500000</v>
      </c>
      <c r="O138" s="14">
        <v>3500000</v>
      </c>
      <c r="P138" s="14">
        <v>3500000</v>
      </c>
      <c r="Q138" s="14">
        <v>3500000</v>
      </c>
      <c r="R138" s="14">
        <v>3500000</v>
      </c>
      <c r="S138" s="14">
        <f>SUM(G138:R138)</f>
        <v>39225000</v>
      </c>
      <c r="T138" s="32">
        <f>S138/12</f>
        <v>3268750</v>
      </c>
      <c r="U138" s="17">
        <f t="shared" si="3"/>
        <v>42493750</v>
      </c>
    </row>
    <row r="139" spans="2:21" ht="15" customHeight="1" x14ac:dyDescent="0.2">
      <c r="B139" s="29">
        <v>110</v>
      </c>
      <c r="C139" s="36">
        <v>2269872</v>
      </c>
      <c r="D139" s="21" t="s">
        <v>134</v>
      </c>
      <c r="E139" s="12">
        <v>133</v>
      </c>
      <c r="F139" s="13" t="s">
        <v>135</v>
      </c>
      <c r="G139" s="14">
        <v>1350000</v>
      </c>
      <c r="H139" s="14">
        <v>1350000</v>
      </c>
      <c r="I139" s="14">
        <v>1350000</v>
      </c>
      <c r="J139" s="14">
        <v>1350000</v>
      </c>
      <c r="K139" s="14">
        <v>1350000</v>
      </c>
      <c r="L139" s="14">
        <v>1350000</v>
      </c>
      <c r="M139" s="14">
        <v>1350000</v>
      </c>
      <c r="N139" s="14">
        <v>1350000</v>
      </c>
      <c r="O139" s="14">
        <v>1350000</v>
      </c>
      <c r="P139" s="14">
        <v>1350000</v>
      </c>
      <c r="Q139" s="14">
        <v>1350000</v>
      </c>
      <c r="R139" s="14">
        <v>1350000</v>
      </c>
      <c r="S139" s="15">
        <f>SUM(G139:R139)</f>
        <v>16200000</v>
      </c>
      <c r="T139" s="32">
        <f>S139/12</f>
        <v>1350000</v>
      </c>
      <c r="U139" s="17">
        <f t="shared" si="3"/>
        <v>17550000</v>
      </c>
    </row>
    <row r="140" spans="2:21" ht="15" customHeight="1" x14ac:dyDescent="0.2">
      <c r="B140" s="29">
        <v>111</v>
      </c>
      <c r="C140" s="36" t="s">
        <v>136</v>
      </c>
      <c r="D140" s="21" t="s">
        <v>137</v>
      </c>
      <c r="E140" s="12">
        <v>133</v>
      </c>
      <c r="F140" s="13" t="s">
        <v>135</v>
      </c>
      <c r="G140" s="14">
        <v>4000000</v>
      </c>
      <c r="H140" s="14">
        <v>4000000</v>
      </c>
      <c r="I140" s="14">
        <v>4000000</v>
      </c>
      <c r="J140" s="14">
        <v>4000000</v>
      </c>
      <c r="K140" s="14">
        <v>4000000</v>
      </c>
      <c r="L140" s="14">
        <v>4000000</v>
      </c>
      <c r="M140" s="14">
        <v>4000000</v>
      </c>
      <c r="N140" s="14">
        <v>4000000</v>
      </c>
      <c r="O140" s="14">
        <v>4000000</v>
      </c>
      <c r="P140" s="14">
        <v>4000000</v>
      </c>
      <c r="Q140" s="14">
        <v>4000000</v>
      </c>
      <c r="R140" s="14">
        <v>4000000</v>
      </c>
      <c r="S140" s="15">
        <f t="shared" ref="S140:S146" si="10">SUM(G140:R140)</f>
        <v>48000000</v>
      </c>
      <c r="T140" s="32">
        <f t="shared" ref="T140:T146" si="11">S140/12</f>
        <v>4000000</v>
      </c>
      <c r="U140" s="17">
        <f t="shared" si="3"/>
        <v>52000000</v>
      </c>
    </row>
    <row r="141" spans="2:21" ht="15" customHeight="1" x14ac:dyDescent="0.2">
      <c r="B141" s="29">
        <v>112</v>
      </c>
      <c r="C141" s="36">
        <v>2098734</v>
      </c>
      <c r="D141" s="36" t="s">
        <v>138</v>
      </c>
      <c r="E141" s="12">
        <v>133</v>
      </c>
      <c r="F141" s="13" t="s">
        <v>135</v>
      </c>
      <c r="G141" s="14">
        <v>2400000</v>
      </c>
      <c r="H141" s="14">
        <v>2400000</v>
      </c>
      <c r="I141" s="14">
        <v>2400000</v>
      </c>
      <c r="J141" s="14">
        <v>2400000</v>
      </c>
      <c r="K141" s="14">
        <v>2400000</v>
      </c>
      <c r="L141" s="14">
        <v>2400000</v>
      </c>
      <c r="M141" s="14">
        <v>2400000</v>
      </c>
      <c r="N141" s="14">
        <v>2400000</v>
      </c>
      <c r="O141" s="14">
        <v>2400000</v>
      </c>
      <c r="P141" s="14">
        <v>2400000</v>
      </c>
      <c r="Q141" s="14">
        <v>2400000</v>
      </c>
      <c r="R141" s="14">
        <v>2400000</v>
      </c>
      <c r="S141" s="15">
        <f t="shared" si="10"/>
        <v>28800000</v>
      </c>
      <c r="T141" s="32">
        <f t="shared" si="11"/>
        <v>2400000</v>
      </c>
      <c r="U141" s="17">
        <f t="shared" si="3"/>
        <v>31200000</v>
      </c>
    </row>
    <row r="142" spans="2:21" ht="15" customHeight="1" x14ac:dyDescent="0.2">
      <c r="B142" s="29">
        <v>113</v>
      </c>
      <c r="C142" s="36">
        <v>7108252</v>
      </c>
      <c r="D142" s="36" t="s">
        <v>139</v>
      </c>
      <c r="E142" s="12">
        <v>133</v>
      </c>
      <c r="F142" s="13" t="s">
        <v>135</v>
      </c>
      <c r="G142" s="14">
        <v>700000</v>
      </c>
      <c r="H142" s="14">
        <v>700000</v>
      </c>
      <c r="I142" s="14">
        <v>700000</v>
      </c>
      <c r="J142" s="14">
        <v>700000</v>
      </c>
      <c r="K142" s="14">
        <v>700000</v>
      </c>
      <c r="L142" s="14">
        <v>700000</v>
      </c>
      <c r="M142" s="14">
        <v>700000</v>
      </c>
      <c r="N142" s="14">
        <v>700000</v>
      </c>
      <c r="O142" s="14">
        <v>700000</v>
      </c>
      <c r="P142" s="14">
        <v>700000</v>
      </c>
      <c r="Q142" s="14">
        <v>700000</v>
      </c>
      <c r="R142" s="14">
        <v>700000</v>
      </c>
      <c r="S142" s="15">
        <f t="shared" si="10"/>
        <v>8400000</v>
      </c>
      <c r="T142" s="32">
        <f>S142/12</f>
        <v>700000</v>
      </c>
      <c r="U142" s="17">
        <f t="shared" si="3"/>
        <v>9100000</v>
      </c>
    </row>
    <row r="143" spans="2:21" ht="15" customHeight="1" x14ac:dyDescent="0.2">
      <c r="B143" s="29">
        <v>114</v>
      </c>
      <c r="C143" s="36">
        <v>4376114</v>
      </c>
      <c r="D143" s="36" t="s">
        <v>140</v>
      </c>
      <c r="E143" s="12">
        <v>133</v>
      </c>
      <c r="F143" s="13" t="s">
        <v>135</v>
      </c>
      <c r="G143" s="14">
        <v>800000</v>
      </c>
      <c r="H143" s="14">
        <v>800000</v>
      </c>
      <c r="I143" s="14">
        <v>800000</v>
      </c>
      <c r="J143" s="14">
        <v>800000</v>
      </c>
      <c r="K143" s="14">
        <v>800000</v>
      </c>
      <c r="L143" s="14">
        <v>800000</v>
      </c>
      <c r="M143" s="14">
        <v>800000</v>
      </c>
      <c r="N143" s="14">
        <v>800000</v>
      </c>
      <c r="O143" s="14">
        <v>800000</v>
      </c>
      <c r="P143" s="14">
        <v>800000</v>
      </c>
      <c r="Q143" s="14">
        <v>800000</v>
      </c>
      <c r="R143" s="14">
        <v>800000</v>
      </c>
      <c r="S143" s="15">
        <f t="shared" si="10"/>
        <v>9600000</v>
      </c>
      <c r="T143" s="32">
        <f t="shared" si="11"/>
        <v>800000</v>
      </c>
      <c r="U143" s="17">
        <f t="shared" si="3"/>
        <v>10400000</v>
      </c>
    </row>
    <row r="144" spans="2:21" ht="15" customHeight="1" x14ac:dyDescent="0.2">
      <c r="B144" s="29">
        <v>115</v>
      </c>
      <c r="C144" s="36">
        <v>2470437</v>
      </c>
      <c r="D144" s="36" t="s">
        <v>141</v>
      </c>
      <c r="E144" s="12">
        <v>133</v>
      </c>
      <c r="F144" s="13" t="s">
        <v>135</v>
      </c>
      <c r="G144" s="14"/>
      <c r="H144" s="14"/>
      <c r="I144" s="14"/>
      <c r="J144" s="14"/>
      <c r="K144" s="14">
        <v>733330</v>
      </c>
      <c r="L144" s="14">
        <v>2200000</v>
      </c>
      <c r="M144" s="14">
        <v>2200000</v>
      </c>
      <c r="N144" s="14">
        <v>2200000</v>
      </c>
      <c r="O144" s="14">
        <v>2200000</v>
      </c>
      <c r="P144" s="14">
        <v>2200000</v>
      </c>
      <c r="Q144" s="14">
        <v>2200000</v>
      </c>
      <c r="R144" s="14">
        <v>2200000</v>
      </c>
      <c r="S144" s="15">
        <f t="shared" si="10"/>
        <v>16133330</v>
      </c>
      <c r="T144" s="32">
        <f t="shared" si="11"/>
        <v>1344444.1666666667</v>
      </c>
      <c r="U144" s="17">
        <f t="shared" si="3"/>
        <v>17477774.166666668</v>
      </c>
    </row>
    <row r="145" spans="2:21 16384:16384" ht="15" customHeight="1" x14ac:dyDescent="0.2">
      <c r="B145" s="29">
        <v>116</v>
      </c>
      <c r="C145" s="36">
        <v>4352364</v>
      </c>
      <c r="D145" s="36" t="s">
        <v>142</v>
      </c>
      <c r="E145" s="12">
        <v>133</v>
      </c>
      <c r="F145" s="13" t="s">
        <v>135</v>
      </c>
      <c r="G145" s="14"/>
      <c r="H145" s="14"/>
      <c r="I145" s="14"/>
      <c r="J145" s="14"/>
      <c r="K145" s="14"/>
      <c r="L145" s="14">
        <v>319998</v>
      </c>
      <c r="M145" s="14">
        <v>1600000</v>
      </c>
      <c r="N145" s="14">
        <v>1600000</v>
      </c>
      <c r="O145" s="14">
        <v>1600000</v>
      </c>
      <c r="P145" s="14">
        <v>1600000</v>
      </c>
      <c r="Q145" s="14">
        <v>1600000</v>
      </c>
      <c r="R145" s="14">
        <v>1600000</v>
      </c>
      <c r="S145" s="15">
        <f t="shared" si="10"/>
        <v>9919998</v>
      </c>
      <c r="T145" s="32">
        <f t="shared" si="11"/>
        <v>826666.5</v>
      </c>
      <c r="U145" s="17">
        <f t="shared" si="3"/>
        <v>10746664.5</v>
      </c>
    </row>
    <row r="146" spans="2:21 16384:16384" ht="15" customHeight="1" x14ac:dyDescent="0.2">
      <c r="B146" s="29">
        <v>117</v>
      </c>
      <c r="C146" s="36">
        <v>1096034</v>
      </c>
      <c r="D146" s="36" t="s">
        <v>143</v>
      </c>
      <c r="E146" s="12">
        <v>133</v>
      </c>
      <c r="F146" s="13" t="s">
        <v>135</v>
      </c>
      <c r="G146" s="14">
        <v>2000000</v>
      </c>
      <c r="H146" s="14">
        <v>2000000</v>
      </c>
      <c r="I146" s="14">
        <v>2000000</v>
      </c>
      <c r="J146" s="14">
        <v>2000000</v>
      </c>
      <c r="K146" s="14">
        <v>2000000</v>
      </c>
      <c r="L146" s="14">
        <v>2000000</v>
      </c>
      <c r="M146" s="14">
        <v>2000000</v>
      </c>
      <c r="N146" s="14">
        <v>2000000</v>
      </c>
      <c r="O146" s="14">
        <v>2000000</v>
      </c>
      <c r="P146" s="14">
        <v>2000000</v>
      </c>
      <c r="Q146" s="14">
        <v>2000000</v>
      </c>
      <c r="R146" s="14">
        <v>2000000</v>
      </c>
      <c r="S146" s="15">
        <f t="shared" si="10"/>
        <v>24000000</v>
      </c>
      <c r="T146" s="32">
        <f t="shared" si="11"/>
        <v>2000000</v>
      </c>
      <c r="U146" s="17">
        <f t="shared" si="3"/>
        <v>26000000</v>
      </c>
    </row>
    <row r="147" spans="2:21 16384:16384" ht="13.5" thickBot="1" x14ac:dyDescent="0.25">
      <c r="B147" s="41"/>
      <c r="C147" s="42"/>
      <c r="D147" s="42"/>
      <c r="E147" s="42"/>
      <c r="F147" s="42"/>
      <c r="G147" s="33">
        <f>SUM(G20:G146)</f>
        <v>160877775</v>
      </c>
      <c r="H147" s="33">
        <f t="shared" ref="H147:U147" si="12">SUM(H20:H146)</f>
        <v>162118183</v>
      </c>
      <c r="I147" s="33">
        <f t="shared" si="12"/>
        <v>168528955</v>
      </c>
      <c r="J147" s="33">
        <f t="shared" si="12"/>
        <v>183704721</v>
      </c>
      <c r="K147" s="33">
        <f t="shared" si="12"/>
        <v>194257127</v>
      </c>
      <c r="L147" s="33">
        <f t="shared" si="12"/>
        <v>212604214</v>
      </c>
      <c r="M147" s="33">
        <f t="shared" si="12"/>
        <v>224920872</v>
      </c>
      <c r="N147" s="33">
        <f t="shared" si="12"/>
        <v>229861260</v>
      </c>
      <c r="O147" s="33">
        <f t="shared" si="12"/>
        <v>239484924</v>
      </c>
      <c r="P147" s="33">
        <f t="shared" si="12"/>
        <v>242972795</v>
      </c>
      <c r="Q147" s="33">
        <f t="shared" si="12"/>
        <v>250688187</v>
      </c>
      <c r="R147" s="33">
        <f t="shared" si="12"/>
        <v>257945879</v>
      </c>
      <c r="S147" s="33">
        <f t="shared" si="12"/>
        <v>2516414892</v>
      </c>
      <c r="T147" s="33">
        <f t="shared" si="12"/>
        <v>209701241</v>
      </c>
      <c r="U147" s="33">
        <f>SUM(U20:U146)</f>
        <v>2719491133</v>
      </c>
      <c r="XFD147" s="34">
        <f>SUM(T147:XFC147)</f>
        <v>2929192374</v>
      </c>
    </row>
  </sheetData>
  <autoFilter ref="B19:T19" xr:uid="{7C3C73CB-D23A-4013-AFB3-C43B1856FC36}"/>
  <mergeCells count="35">
    <mergeCell ref="B13:T13"/>
    <mergeCell ref="B14:V14"/>
    <mergeCell ref="B15:V15"/>
    <mergeCell ref="B18:T18"/>
    <mergeCell ref="B107:B108"/>
    <mergeCell ref="C107:C108"/>
    <mergeCell ref="D107:D108"/>
    <mergeCell ref="B109:B110"/>
    <mergeCell ref="C109:C110"/>
    <mergeCell ref="D109:D110"/>
    <mergeCell ref="B111:B112"/>
    <mergeCell ref="C111:C112"/>
    <mergeCell ref="D111:D112"/>
    <mergeCell ref="B113:B114"/>
    <mergeCell ref="C113:C114"/>
    <mergeCell ref="D113:D114"/>
    <mergeCell ref="B115:B116"/>
    <mergeCell ref="C115:C116"/>
    <mergeCell ref="D115:D116"/>
    <mergeCell ref="B117:B118"/>
    <mergeCell ref="C117:C118"/>
    <mergeCell ref="D117:D118"/>
    <mergeCell ref="B119:B120"/>
    <mergeCell ref="C119:C120"/>
    <mergeCell ref="D119:D120"/>
    <mergeCell ref="B125:B126"/>
    <mergeCell ref="C125:C126"/>
    <mergeCell ref="D125:D126"/>
    <mergeCell ref="B147:F147"/>
    <mergeCell ref="B121:B122"/>
    <mergeCell ref="C121:C122"/>
    <mergeCell ref="D121:D122"/>
    <mergeCell ref="B123:B124"/>
    <mergeCell ref="C123:C124"/>
    <mergeCell ref="D123:D124"/>
  </mergeCells>
  <pageMargins left="0.7" right="0.7" top="0.75" bottom="0.75" header="0.3" footer="0.3"/>
  <pageSetup paperSize="5" scale="6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Resumen Anual 2025</vt:lpstr>
      <vt:lpstr>'Resumen Anual 2025'!Área_de_impresión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2026-01-30T14:03:56Z</dcterms:created>
  <dcterms:modified xsi:type="dcterms:W3CDTF">2026-01-30T14:43:42Z</dcterms:modified>
</cp:coreProperties>
</file>